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9 Těšín - Radim (Dřevěnice)\A Výkaz výměr\Výkaz výměr KHK\neoceněný\"/>
    </mc:Choice>
  </mc:AlternateContent>
  <bookViews>
    <workbookView xWindow="0" yWindow="0" windowWidth="0" windowHeight="0" activeTab="10"/>
  </bookViews>
  <sheets>
    <sheet name="33163bSO 125.1" sheetId="2" r:id="rId1"/>
    <sheet name="33163aSO 125.21" sheetId="3" r:id="rId2"/>
    <sheet name="33163bSO 184.1" sheetId="4" r:id="rId3"/>
    <sheet name="33163aSO-125.2" sheetId="5" r:id="rId4"/>
    <sheet name="33163aSO-136" sheetId="6" r:id="rId5"/>
    <sheet name="33163aSO-184.2" sheetId="7" r:id="rId6"/>
    <sheet name="33163aSO-201" sheetId="8" r:id="rId7"/>
    <sheet name="33163aSO-901" sheetId="9" r:id="rId8"/>
    <sheet name="33163aSO-990" sheetId="10" r:id="rId9"/>
    <sheet name="33163aSO-995" sheetId="11" r:id="rId10"/>
    <sheet name="33163bVON.1" sheetId="12" r:id="rId11"/>
  </sheets>
  <calcPr/>
</workbook>
</file>

<file path=xl/calcChain.xml><?xml version="1.0" encoding="utf-8"?>
<calcChain xmlns="http://schemas.openxmlformats.org/spreadsheetml/2006/main">
  <c i="12" l="1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1" r="I3"/>
  <c r="I9"/>
  <c r="O18"/>
  <c r="I18"/>
  <c r="O14"/>
  <c r="I14"/>
  <c r="O10"/>
  <c r="I10"/>
  <c i="10" r="I3"/>
  <c r="I9"/>
  <c r="O81"/>
  <c r="I8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9" r="I3"/>
  <c r="I119"/>
  <c r="O124"/>
  <c r="I124"/>
  <c r="O120"/>
  <c r="I120"/>
  <c r="I114"/>
  <c r="O115"/>
  <c r="I115"/>
  <c r="I109"/>
  <c r="O110"/>
  <c r="I110"/>
  <c r="I104"/>
  <c r="O105"/>
  <c r="I105"/>
  <c r="I87"/>
  <c r="O100"/>
  <c r="I100"/>
  <c r="O96"/>
  <c r="I96"/>
  <c r="O92"/>
  <c r="I92"/>
  <c r="O88"/>
  <c r="I88"/>
  <c r="I34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8" r="I3"/>
  <c r="I244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I227"/>
  <c r="O240"/>
  <c r="I240"/>
  <c r="O236"/>
  <c r="I236"/>
  <c r="O232"/>
  <c r="I232"/>
  <c r="O228"/>
  <c r="I228"/>
  <c r="I198"/>
  <c r="O223"/>
  <c r="I223"/>
  <c r="O219"/>
  <c r="I219"/>
  <c r="O215"/>
  <c r="I215"/>
  <c r="O211"/>
  <c r="I211"/>
  <c r="O207"/>
  <c r="I207"/>
  <c r="O203"/>
  <c r="I203"/>
  <c r="O199"/>
  <c r="I199"/>
  <c r="I193"/>
  <c r="O194"/>
  <c r="I194"/>
  <c r="I165"/>
  <c r="O189"/>
  <c r="I189"/>
  <c r="O185"/>
  <c r="I185"/>
  <c r="O181"/>
  <c r="I181"/>
  <c r="O177"/>
  <c r="I177"/>
  <c r="O173"/>
  <c r="I173"/>
  <c r="O170"/>
  <c r="I170"/>
  <c r="O166"/>
  <c r="I166"/>
  <c r="I136"/>
  <c r="O161"/>
  <c r="I161"/>
  <c r="O157"/>
  <c r="I157"/>
  <c r="O153"/>
  <c r="I153"/>
  <c r="O149"/>
  <c r="I149"/>
  <c r="O145"/>
  <c r="I145"/>
  <c r="O141"/>
  <c r="I141"/>
  <c r="O137"/>
  <c r="I137"/>
  <c r="I87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3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7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2"/>
  <c r="O41"/>
  <c r="I41"/>
  <c r="O37"/>
  <c r="I37"/>
  <c r="O33"/>
  <c r="I33"/>
  <c r="I19"/>
  <c r="O28"/>
  <c r="I28"/>
  <c r="O24"/>
  <c r="I24"/>
  <c r="O20"/>
  <c r="I20"/>
  <c r="I14"/>
  <c r="O15"/>
  <c r="I15"/>
  <c r="I9"/>
  <c r="O10"/>
  <c r="I10"/>
  <c i="5" r="I3"/>
  <c r="I118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I97"/>
  <c r="O114"/>
  <c r="I114"/>
  <c r="O110"/>
  <c r="I110"/>
  <c r="O106"/>
  <c r="I106"/>
  <c r="O102"/>
  <c r="I102"/>
  <c r="O98"/>
  <c r="I98"/>
  <c r="I56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9"/>
  <c r="O61"/>
  <c r="I61"/>
  <c r="O58"/>
  <c r="I58"/>
  <c r="O54"/>
  <c r="I54"/>
  <c r="O50"/>
  <c r="I50"/>
  <c r="O47"/>
  <c r="I47"/>
  <c r="O43"/>
  <c r="I43"/>
  <c r="O39"/>
  <c r="I39"/>
  <c r="O36"/>
  <c r="I36"/>
  <c r="O32"/>
  <c r="I32"/>
  <c r="O28"/>
  <c r="I28"/>
  <c r="O25"/>
  <c r="I25"/>
  <c r="O21"/>
  <c r="I21"/>
  <c r="O17"/>
  <c r="I17"/>
  <c r="O14"/>
  <c r="I14"/>
  <c r="O10"/>
  <c r="I10"/>
  <c i="3" r="I3"/>
  <c r="I70"/>
  <c r="O75"/>
  <c r="I75"/>
  <c r="O71"/>
  <c r="I71"/>
  <c r="I53"/>
  <c r="O66"/>
  <c r="I66"/>
  <c r="O62"/>
  <c r="I62"/>
  <c r="O58"/>
  <c r="I58"/>
  <c r="O54"/>
  <c r="I54"/>
  <c r="I44"/>
  <c r="O49"/>
  <c r="I49"/>
  <c r="O45"/>
  <c r="I45"/>
  <c r="I39"/>
  <c r="O40"/>
  <c r="I40"/>
  <c r="I18"/>
  <c r="O35"/>
  <c r="I35"/>
  <c r="O31"/>
  <c r="I31"/>
  <c r="O27"/>
  <c r="I27"/>
  <c r="O23"/>
  <c r="I23"/>
  <c r="O19"/>
  <c r="I19"/>
  <c r="I9"/>
  <c r="O14"/>
  <c r="I14"/>
  <c r="O10"/>
  <c r="I10"/>
  <c i="2" r="I3"/>
  <c r="I202"/>
  <c r="O285"/>
  <c r="I285"/>
  <c r="O281"/>
  <c r="I281"/>
  <c r="O277"/>
  <c r="I277"/>
  <c r="O273"/>
  <c r="I273"/>
  <c r="O269"/>
  <c r="I269"/>
  <c r="O265"/>
  <c r="I265"/>
  <c r="O262"/>
  <c r="I262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I173"/>
  <c r="O198"/>
  <c r="I198"/>
  <c r="O194"/>
  <c r="I194"/>
  <c r="O190"/>
  <c r="I190"/>
  <c r="O186"/>
  <c r="I186"/>
  <c r="O182"/>
  <c r="I182"/>
  <c r="O178"/>
  <c r="I178"/>
  <c r="O174"/>
  <c r="I174"/>
  <c r="I144"/>
  <c r="O169"/>
  <c r="I169"/>
  <c r="O165"/>
  <c r="I165"/>
  <c r="O161"/>
  <c r="I161"/>
  <c r="O157"/>
  <c r="I157"/>
  <c r="O153"/>
  <c r="I153"/>
  <c r="O149"/>
  <c r="I149"/>
  <c r="O145"/>
  <c r="I145"/>
  <c r="I119"/>
  <c r="O140"/>
  <c r="I140"/>
  <c r="O136"/>
  <c r="I136"/>
  <c r="O132"/>
  <c r="I132"/>
  <c r="O128"/>
  <c r="I128"/>
  <c r="O124"/>
  <c r="I124"/>
  <c r="O120"/>
  <c r="I120"/>
  <c r="I110"/>
  <c r="O115"/>
  <c r="I115"/>
  <c r="O111"/>
  <c r="I111"/>
  <c r="I22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<sst xmlns="http://schemas.openxmlformats.org/spreadsheetml/2006/main">
  <si>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</si>
  <si>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</si>
  <si>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</si>
  <si>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</si>
  <si>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</si>
  <si>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33163ab</t>
  </si>
  <si>
    <t>III/2861 Dřevěnice 1. a 2. část - KRAJ_neoceněný</t>
  </si>
  <si>
    <t>SO 125.1</t>
  </si>
  <si>
    <t>O</t>
  </si>
  <si>
    <t>Objekt:</t>
  </si>
  <si>
    <t>33163b</t>
  </si>
  <si>
    <t>1. ČÁST</t>
  </si>
  <si>
    <t>O1</t>
  </si>
  <si>
    <t>Rozpočet:</t>
  </si>
  <si>
    <t>SILNICE III/2861 - 1. ČÁST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</si>
  <si>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</si>
  <si>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</si>
  <si>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</si>
  <si>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</si>
  <si>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</si>
  <si>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</si>
  <si>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</si>
  <si>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</si>
  <si>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</si>
  <si>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</si>
  <si>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</si>
  <si>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</si>
  <si>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</si>
  <si>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</si>
  <si>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</si>
  <si>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014212</t>
  </si>
  <si>
    <t/>
  </si>
  <si>
    <t>POPLATKY ZA ZEMNÍK - ORNICE</t>
  </si>
  <si>
    <t>T</t>
  </si>
  <si>
    <t>PP</t>
  </si>
  <si>
    <t>pořízení ornice / zeminy schopné zúrodnění dle dispozic zhotovitele</t>
  </si>
  <si>
    <t>VV</t>
  </si>
  <si>
    <t>dle pol. 18221: 628,8*0,1*1,8 = 113,184 [A]</t>
  </si>
  <si>
    <t>TS</t>
  </si>
  <si>
    <t>Položka zahrnuje:
- veškeré poplatky majiteli zemníku související s nákupem zeminy (nikoliv s otvírkou zemníku)
Položka nezahrnuje:
- x</t>
  </si>
  <si>
    <t>015111</t>
  </si>
  <si>
    <t>a</t>
  </si>
  <si>
    <t xml:space="preserve">POPLATKY ZA LIKVIDACI ODPADŮ NEKONTAMINOVANÝCH - 17 05 04  VYTĚŽENÉ ZEMINY A HORNINY -  I. TŘÍDA TĚŽITELNOSTI</t>
  </si>
  <si>
    <t>dle pol. 11130: 628,8*0,1*1,6 = 100,608 [A]_x000d_
 dle pol. 113328: 45,406*2,0 = 90,812 [B]_x000d_
 dle pol. 122738: 18,0*1,8 = 32,400 [C]_x000d_
 dle pol. 123738: 669,24*1,8 = 1204,632 [D]_x000d_
 dle pol. 12922: 150,45*0,05*1,6 = 12,036 [E]_x000d_
 dle pol. 12924: 311,1*0,15*1,9 = 88,664 [F]_x000d_
 dle pol. 12931: 155,0*0,25*1,6 = 62,000 [G]_x000d_
 dle pol. 132738: 38,06*1,8 = 68,508 [H]_x000d_
 dle pol. 966128: 0,5*2,6 = 1,300 [I]_x000d_
 Celkem: A+B+C+D+E+F+G+H+I = 1660,960 [J]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</si>
  <si>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</si>
  <si>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</si>
  <si>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>b</t>
  </si>
  <si>
    <t xml:space="preserve">POPLATKY ZA LIKVIDACI ODPADŮ NEKONTAMINOVANÝCH - 17 01 01  BETON Z DEMOLIC OBJEKTŮ, ZÁKLADŮ TV</t>
  </si>
  <si>
    <t>dle pol. 113158: 3,366*2,4 = 8,078 [A]_x000d_
 dle pol. 966168: 2,61*2,4 = 6,264 [B]_x000d_
 dle pol. 966345: 31,4*0,52 = 16,328 [C]_x000d_
 dle pol. 966346: 11,0*0,74 = 8,140 [D]_x000d_
 dle pol. 96687: 1*0,6 = 0,600 [E]_x000d_
 Celkem: A+B+C+D+E = 39,410 [F]</t>
  </si>
  <si>
    <t>1</t>
  </si>
  <si>
    <t>Zemní práce</t>
  </si>
  <si>
    <t>11130</t>
  </si>
  <si>
    <t>SEJMUTÍ DRNU</t>
  </si>
  <si>
    <t>M2</t>
  </si>
  <si>
    <t>vč. odvozu a uložení na recyklační středisko / trvalou skládku dle dispozic zhotovitele
předpoklad vrchní část stávajících zatravněných ploch (drn, degradovaná ornice nevhodná pro další použití). V případě získání kvalitní zeminy vhodné k následnému zpětnému rozprostření bude tato deponována a přednostně využita v rámci ohumusování.</t>
  </si>
  <si>
    <t>"Přípravné a bourací práce - zeleň"_x000d_
 Sejmutí stáv. drnu v tl. 100mm: 628,8 = 628,800 [A]</t>
  </si>
  <si>
    <t xml:space="preserve">Položka zahrnuje:
- vodorovnou dopravu  a uložení na skládku
Položka nezahrnuje:
- x</t>
  </si>
  <si>
    <t>113158</t>
  </si>
  <si>
    <t>ODSTRANĚNÍ KRYTU ZPEVNĚNÝCH PLOCH Z BETONU, ODVOZ DO 20KM</t>
  </si>
  <si>
    <t>M3</t>
  </si>
  <si>
    <t>vč. odvozu a uložení na recyklační středisko / trvalou skládku dle dispozic zhotovitele, zhotovitel v ceně zohlední skutečné náklady na dopravu a místo uložení</t>
  </si>
  <si>
    <t>"Přípravné a bourací práce - sjezd (asfaltový)"_x000d_
 vybourání betonového krytu tl. 150 mm: 22,44*0,15 = 3,366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</si>
  <si>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</si>
  <si>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113321</t>
  </si>
  <si>
    <t>ODSTRANĚNÍ PODKLADŮ ZPEVNĚNÝCH PLOCH Z KAMENIVA NESTMEL, ODVOZ DO 1KM</t>
  </si>
  <si>
    <t>vč. dopravy na mezideponii / sklad stavby dle dispozic zhotovitele, zhotovitel v ceně zohlední skutečné náklady na dopravu na mezideponii</t>
  </si>
  <si>
    <t>"Přípravné a bourací práce - recyklace za studena na místě"_x000d_
 odkop nestmelených vrstev tl. 180 mm pro následnou recyklaci: 943,8*0,18 = 169,884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</si>
  <si>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</si>
  <si>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</si>
  <si>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</si>
  <si>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"Přípravné a bourací práce -"_x000d_
 "- sjezd (nestmelený)"_x000d_
 odstranění štěrku tl. 250 mm: 62,22*0,25 = 15,555 [A]_x000d_
 "- sjezd (asfaltový)"_x000d_
 odstranění štěrku tl. 190 mm: 22,44*0,19 = 4,264 [B]_x000d_
 odstranění štěrku tl. 290 mm: 88,23*0,29 = 25,587 [C]_x000d_
 Celkem: A+B+C = 45,405 [D]</t>
  </si>
  <si>
    <t>11372</t>
  </si>
  <si>
    <t>FRÉZOVÁNÍ ZPEVNĚNÝCH PLOCH ASFALTOVÝCH</t>
  </si>
  <si>
    <t>ZAS - T1 - vč. odvozu a uskladnění dle dispozic zhotovitele (Zhotovitel v ceně zohlední možnost použití materiálu zpět na stavbě)
POZN.: Vyfrézovaný materiál zůstává zhotoviteli.</t>
  </si>
  <si>
    <t>"Přípravné a bourací práce - recyklace za studena na místě"_x000d_
 vyfrézování asfaltové vozovky tl. 100 mm celoplošně: 3655,68*0,1 = 365,568 [A]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</si>
  <si>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</si>
  <si>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</si>
  <si>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</si>
  <si>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</si>
  <si>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Položka zahrnuje:
- veškerou manipulaci s vybouranou sutí a s vybouranými hmotami vč. uložení na skládku.
Položka nezahrnuje:
- x</t>
  </si>
  <si>
    <t>122738</t>
  </si>
  <si>
    <t>ODKOPÁVKY A PROKOPÁVKY OBECNÉ TŘ. I, ODVOZ DO 20KM</t>
  </si>
  <si>
    <t>vč. odvozu na recyklační středisko / trvalou skládku dle dispozic zhotovitele, zhotovitel v ceně zohlední skutečné náklady na dopravu a místo uložení</t>
  </si>
  <si>
    <t>"Zemní práce"_x000d_
 Výkop v TT I. (odkop pod nezpevněnou kajnicí, vytvarování příkopu a zemního tělesa pro napojení): 18,0 = 18,000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</si>
  <si>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</si>
  <si>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</si>
  <si>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</si>
  <si>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"Přípravné a bourací práce - sanace aktivní zóny "_x000d_
 odkop podkladních vrstev tl. 600 mm: 1115,4*0,6 = 669,240 [A]</t>
  </si>
  <si>
    <t>125731</t>
  </si>
  <si>
    <t>VYKOPÁVKY ZE ZEMNÍKŮ A SKLÁDEK TŘ. I, ODVOZ DO 1KM</t>
  </si>
  <si>
    <t>vč. dopravy z mezideponie / skladu stavby dle dispozic zhotovitele, zhotovitel v ceně zohlední skutečné náklady na dopravu z mezideponie</t>
  </si>
  <si>
    <t>dle pol. 17110: 169,884 = 169,884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</si>
  <si>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</si>
  <si>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125738</t>
  </si>
  <si>
    <t>VYKOPÁVKY ZE ZEMNÍKŮ A SKLÁDEK TŘ. I, ODVOZ DO 20KM</t>
  </si>
  <si>
    <t>vč. dopravy ornice / zeminy schopné zúrodnění dle dispozic zhotovitele, zhotovitel v ceně zohlední skutečné náklady na dopravu ze zemníku</t>
  </si>
  <si>
    <t>dle pol. 18221: 628,8*0,1 = 62,880 [A]</t>
  </si>
  <si>
    <t>12922</t>
  </si>
  <si>
    <t>ČIŠTĚNÍ KRAJNIC OD NÁNOSU TL. DO 100MM</t>
  </si>
  <si>
    <t>vč. odvozu a uložení na recyklační středisko / trvalou skládku dle dispozic zhotovitele</t>
  </si>
  <si>
    <t>"Přípravné a bourací práce -"_x000d_
 "- sjezd (nestmelený)"_x000d_
 odstranění drnu tl. 50 mm: 62,22 = 62,220 [A]_x000d_
 "- sjezd (asfaltový)"_x000d_
 odstranění drnu tl. 50 mm: 88,23 = 88,230 [B]_x000d_
 Celkem: A+B = 150,450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</si>
  <si>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</si>
  <si>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</si>
  <si>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</si>
  <si>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"Přípravné a bourací práce - nezpevněná krajnice"_x000d_
 odstranění drnu ze zarostlé krajnice tl. 50 mm + odstranění štěrkové krajnice tl. 100 mm: 311,1 = 311,100 [A]</t>
  </si>
  <si>
    <t>12931</t>
  </si>
  <si>
    <t>ČIŠTĚNÍ PŘÍKOPŮ OD NÁNOSU DO 0,25M3/M</t>
  </si>
  <si>
    <t>"Přípravné a bourací práce - odvodnění"_x000d_
 pročištění příkopů (do 0,25 m3/m): 155,0 = 155,000 [A]</t>
  </si>
  <si>
    <t>132738</t>
  </si>
  <si>
    <t>HLOUBENÍ RÝH ŠÍŘ DO 2M PAŽ I NEPAŽ TŘ. I, ODVOZ DO 20KM</t>
  </si>
  <si>
    <t xml:space="preserve">"Zemní práce - odvodnění"_x000d_
 "Výkop rýhy v TT I. pro -"_x000d_
 - posun uliční vpusti - výkop pro přípojku: 2,0 = 2,000 [A]_x000d_
 "- propustek sjezdu -"_x000d_
  - č. 1: 11,73 = 11,730 [B]_x000d_
  - č. 2: 5,52 = 5,520 [C]_x000d_
  - č. 3: 7,25 = 7,250 [D]_x000d_
  - č. 4: 1,24 = 1,240 [E]_x000d_
  - č. 5: 0,99 = 0,990 [F]_x000d_
  - č. 6: 1,18 = 1,180 [G]_x000d_
  - č. 7: 0,90 = 0,900 [H]_x000d_
  - č. 8: 7,25 = 7,250 [I]_x000d_
 Celkem: A+B+C+D+E+F+G+H+I = 38,060 [J]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</si>
  <si>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</si>
  <si>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</si>
  <si>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NÁSYPŮ SE ZHUTNĚNÍM</t>
  </si>
  <si>
    <t>"Nové plochy - recyklace"_x000d_
 zpětné uložení nestmelených vrstev tl. 180 mm pro následnou recyklaci: 943,8*0,18 = 169,884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</si>
  <si>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</si>
  <si>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</si>
  <si>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</si>
  <si>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dle pol. 122738: 18,0 = 18,000 [A]_x000d_
 dle pol. 123738: 669,24 = 669,240 [B]_x000d_
 dle pol. 132738: 38,06 = 38,060 [C]_x000d_
 Celkem: A+B+C = 725,300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</si>
  <si>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</si>
  <si>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</si>
  <si>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</si>
  <si>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ŠDB</t>
  </si>
  <si>
    <t>"Zemní práce"_x000d_
 Násypy (dotvarování zemního tělesa pod nezpevněnou krajnicí, příkopem a napojení): 36,0 = 36,000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</si>
  <si>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</si>
  <si>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</si>
  <si>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</si>
  <si>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"Nové konstrukce - odvodnění"_x000d_
 "obsyp trouby / podsyp žlabu ze štěrkodrti ŠDa 0/32 - propustek sjezdu -"_x000d_
 - č. 1: 3,84 = 3,840 [A]_x000d_
 - č. 2: 2,00 = 2,000 [B]_x000d_
 - č. 3: 2,74 = 2,740 [C]_x000d_
 - č. 4: 0,59 = 0,590 [D]_x000d_
 - č. 5: 0,46 = 0,460 [E]_x000d_
 - č. 6: 0,57 = 0,570 [F]_x000d_
 - č. 7: 0,41 = 0,410 [G]_x000d_
 - č. 8: 2,96 = 2,960 [H]_x000d_
 Celkem: A+B+C+D+E+F+G+H = 13,570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</si>
  <si>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</si>
  <si>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</si>
  <si>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</si>
  <si>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"Přípravné a bourací práce - sanace aktivní zóny"_x000d_
 zhutnění podloží na 100 % PS: 1115,4 = 1115,400 [A]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</si>
  <si>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</si>
  <si>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</si>
  <si>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</si>
  <si>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"Přípravné a bourací práce - zeleň"_x000d_
 Urovnání ploch pro ohumusování - dle pol. 18221: 628,8 = 628,800 [A]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</si>
  <si>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</si>
  <si>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</si>
  <si>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</si>
  <si>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přev. svah, příkopy</t>
  </si>
  <si>
    <t>"Nové plochy - zeleň"_x000d_
 Rozprostření ornice v tl. 100mm: 628,8 = 628,800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</si>
  <si>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</si>
  <si>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</si>
  <si>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</si>
  <si>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dle pol. 18221: 628,8 = 628,800 [A]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</si>
  <si>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</si>
  <si>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</si>
  <si>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</si>
  <si>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21152</t>
  </si>
  <si>
    <t>SANAČNÍ ŽEBRA Z KAMENIVA DRCENÉHO ŠD</t>
  </si>
  <si>
    <t>"Nové plochy - sanace aktivní zóny"_x000d_
 Uložení ŠDa 0/63 tl. 0,4m do AZ vč. zhutnění: 1115,4*0,4 = 446,160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</si>
  <si>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</si>
  <si>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</si>
  <si>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</si>
  <si>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netkaná, CBR&gt;2 kN, odolnost proti proražení&lt;20 mm, tažnost &gt; 10 %</t>
  </si>
  <si>
    <t>"Nové plochy - sanace aktivní zóny"_x000d_
 instalace separační geotextilie (obalení): 1630,20 = 1630,200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</si>
  <si>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</si>
  <si>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</si>
  <si>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</si>
  <si>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</si>
  <si>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</si>
  <si>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"Nové konstrukce - odvodnění"_x000d_
 "betonové lože C20/25n-XF4 tl. 100 mm - propustek sjezdu -"_x000d_
 - č. 1: 13,04*0,1 = 1,304 [A]_x000d_
 - č. 2: 9,74*0,1 = 0,974 [B]_x000d_
 - č. 3: 9,74*0,1 = 0,974 [C]_x000d_
 - č. 8: 9,74*0,1 = 0,974 [D]_x000d_
 Celkem: A+B+C+D = 4,226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</si>
  <si>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</si>
  <si>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451385</t>
  </si>
  <si>
    <t>PODKL VRSTVY ZE ŽELEZOBET DO C30/37 VČET VÝZTUŽE</t>
  </si>
  <si>
    <t>"Nové konstrukce - odvodnění"_x000d_
 "ŽB podkladní deska tl. 180 mm (podkladní beton C30/37 vyztužený 2x KARI sítí pr.6 mm, oka 100x100 mm) - propustek sjezdu -"_x000d_
 - č. 4: 5,20*0,18 = 0,936 [A]_x000d_
 - č. 5: 4,12*0,18 = 0,742 [B]_x000d_
 - č. 6: 5,04*0,18 = 0,907 [C]_x000d_
 - č. 7: 3,60*0,18 = 0,648 [D]_x000d_
 Celkem: A+B+C+D = 3,233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</si>
  <si>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</si>
  <si>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45157</t>
  </si>
  <si>
    <t>PODKLADNÍ A VÝPLŇOVÉ VRSTVY Z KAMENIVA TĚŽENÉHO</t>
  </si>
  <si>
    <t>"Nové konstrukce - odvodnění"_x000d_
 "posun uliční vpusti -"_x000d_
 - pískové lože: 2,0 = 2,000 [A]_x000d_
 - hutněný obsyp přípojky z ŠP: 1,33 = 1,330 [B]_x000d_
 - hutněný ŠP podsyp 0/16 tl. 100 mm: 1,32*0,1 = 0,132 [C]_x000d_
 Mezisoučet: A+B+C = 3,462 [D]_x000d_
 "štěrkopískové lože, tl. 100 mm - propustek sjezdu -"_x000d_
 - č. 1: 15,06*0,1 = 1,506 [E]_x000d_
 - č. 2: 9,62*0,1 = 0,962 [F]_x000d_
 - č. 3: 12,09*0,1 = 1,209 [G]_x000d_
 - č. 8: 12,74*0,1 = 1,274 [H]_x000d_
 Mezisoučet: E+F+G+H = 4,951 [I]_x000d_
 Celkem: D+I = 8,413 [J]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</si>
  <si>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</si>
  <si>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457314</t>
  </si>
  <si>
    <t>VYROVNÁVACÍ A SPÁDOVÝ PROSTÝ BETON C25/30</t>
  </si>
  <si>
    <t>"Nové konstrukce - odvodnění"_x000d_
 "kladecí kryt tl. 30 mm - beton C25/30 (kam. max 10 mm) - propustek sjezdu -"_x000d_
 - č. 4: 5,20*0,03 = 0,156 [A]_x000d_
 - č. 5: 4,12*0,03 = 0,124 [B]_x000d_
 - č. 6: 5,04*0,03 = 0,151 [C]_x000d_
 - č. 7: 3,60*0,03 = 0,108 [D]_x000d_
 Celkem: A+B+C+D = 0,539 [E]</t>
  </si>
  <si>
    <t>465512</t>
  </si>
  <si>
    <t>DLAŽBY Z LOMOVÉHO KAMENE NA MC</t>
  </si>
  <si>
    <t>"Nové konstrukce - odvodnění"_x000d_
 "opevnění svahu dlažbou z lomového kamene tl. 200 mm (vyspárovánoo MC25-XF4) - propustek sjezdu -"_x000d_
 - č. 1: 11,86*0,2 = 2,372 [A]_x000d_
 - č. 2: 8,85*0,2 = 1,770 [B]_x000d_
 - č. 3: 8,85*0,2 = 1,770 [C]_x000d_
 - č. 8: 8,85*0,2 = 1,770 [D]_x000d_
 Celkem: A+B+C+D = 7,682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</si>
  <si>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</si>
  <si>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</si>
  <si>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</si>
  <si>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"Nové konstrukce - odvodnění"_x000d_
 "betonový práh 400x600 mm C25/30-XF4 - propustek sjezdu -"_x000d_
 - č. 1: 4,20*0,4*0,6 = 1,008 [A]_x000d_
 - č. 2: 3,54*0,4*0,6 = 0,850 [B]_x000d_
 - č. 3: 3,54*0,4*0,6 = 0,850 [C]_x000d_
 - č. 8: 3,54*0,4*0,6 = 0,850 [D]_x000d_
 Celkem: A+B+C+D = 3,557 [E]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</si>
  <si>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</si>
  <si>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</si>
  <si>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</si>
  <si>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56334</t>
  </si>
  <si>
    <t>VOZOVKOVÉ VRSTVY ZE ŠTĚRKODRTI TL. DO 200MM</t>
  </si>
  <si>
    <t>"Nové plochy - sanace aktivní zóny"_x000d_
 štěrkodrť ŠDa 0/32 tl. 200 mm: 1115,4 = 1115,400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</si>
  <si>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</si>
  <si>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56366</t>
  </si>
  <si>
    <t>VOZOVKOVÉ VRSTVY Z RECYKLOVANÉHO MATERIÁLU TL DO 300MM</t>
  </si>
  <si>
    <t>"Nové plochy -"_x000d_
 "- sjezd (nestmelený)"_x000d_
 doplnění sjezdu tl. 300 mm, R-mat 0/22: 62,22 = 62,220 [A]_x000d_
 "- sjezd (asfaltový)"_x000d_
 doplnění sjezdu tl. 300 mm, R-mat 0/22: 110,67 = 110,670 [B]_x000d_
 Celkem: A+B = 172,890 [C]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</si>
  <si>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</si>
  <si>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567541</t>
  </si>
  <si>
    <t>VRSTVY PRO OBNOVU A OPRAVY RECYK ZA STUDENA CEM TL DO 200MM</t>
  </si>
  <si>
    <t>RS C 0/32 dle TP 208 ; tl. 180 mm
Zahrnuje rozfrézování podkladu, případné přidání doplňkového kameniva podle výsledků průkazní zkoušky, dále reprofilace do požadovaných sklonových poměrů a přehutnění vrstvy, dávkování cementu (předp.) 3,0 - 6,0% dle ČSN 736147.
Přesný způsob sanace (receptura) a její rozsah bude upřesněn dle skutečné situace na stavbě, dle průkazních vzorků!
Kompletní provedení vč. zhutnění a úpravy příčných a podélných sklonů!</t>
  </si>
  <si>
    <t>"Nové plochy - recyklace za studena na místě"_x000d_
 RS C 0/32: 3831,12 = 3831,120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</si>
  <si>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</si>
  <si>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</si>
  <si>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</si>
  <si>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"Nové plochy - nezpevněná krajnice"_x000d_
 doplnění nezpevněné krajnice tl. 150 mm, R-mat 0/22: 287,64 = 287,640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</si>
  <si>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</si>
  <si>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</si>
  <si>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</si>
  <si>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"Nové plochy - recyklace za studena na místě"_x000d_
 PS-C ; 0,4 kg/m2: 3764,82 = 3764,820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</si>
  <si>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</si>
  <si>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</si>
  <si>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</si>
  <si>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>"Nové plochy -"_x000d_
 "- recyklace za studena na místě"_x000d_
 ACO 11 ; tl. 40mm: 3713,82 = 3713,820 [A]_x000d_
 "- sjezd (asfaltový)"_x000d_
 ACO 11 ; tl. 40mm: 110,67 = 110,670 [B]_x000d_
 Celkem: A+B = 3824,490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</si>
  <si>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</si>
  <si>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</si>
  <si>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</si>
  <si>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"Nové plochy - recyklace za studena na místě"_x000d_
 ACP 16+ ; tl. 60mm: 3764,82 = 3764,820 [A]</t>
  </si>
  <si>
    <t>8</t>
  </si>
  <si>
    <t>Potrubí</t>
  </si>
  <si>
    <t>87434</t>
  </si>
  <si>
    <t>POTRUBÍ Z TRUB PLASTOVÝCH ODPADNÍCH DN DO 200MM</t>
  </si>
  <si>
    <t>"Nové konstrukce - odvodnění"_x000d_
 posun uliční vpusti - přípojka DN200 plast: 3,4 = 3,400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</si>
  <si>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</si>
  <si>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</si>
  <si>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</si>
  <si>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</si>
  <si>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"Nové konstrukce - odvodnění"_x000d_
 posun uliční vpusti -nová UV - betonové dílce D500 s mříží z litiny D400 s košem na splaveniny: 2 = 2,000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</si>
  <si>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</si>
  <si>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89911G</t>
  </si>
  <si>
    <t>LITINOVÝ POKLOP D400</t>
  </si>
  <si>
    <t>zahrnuje vyjmutí stávajícího poklopu vč. rámu, jeho likvidaci a osazení nového poklopu s rámem (litina / beton, dle stáv.) – rezervní položka, čerpáno v rozsahu dle pokynu objednatele!</t>
  </si>
  <si>
    <t>"Ostatní"_x000d_
 rektifikace povrchových znaků IS - poklopy - výměna (předp. 50%): 8 = 8,000 [A]</t>
  </si>
  <si>
    <t>Položka zahrnuje:
- dodávku a osazení předepsané mříže včetně rámu
Položka nezahrnuje:
- x</t>
  </si>
  <si>
    <t>89913</t>
  </si>
  <si>
    <t>KRYCÍ HRNCE SAMOSTATNÉ</t>
  </si>
  <si>
    <t>zahrnuje vyjmutí stávajícího krycího hrnce šoupěte/hydrantu, jeho likvidaci a osazení nového krycího hrnce šoupěte/hydrantu – rezervní položka, čerpáno v rozsahu dle pokynu objednatele!</t>
  </si>
  <si>
    <t>"Ostatní"_x000d_
 rektifikace povrchových znaků IS - šoupata, hydranty - výměna (předp. 50%): 10 = 10,000 [A]</t>
  </si>
  <si>
    <t>Položka zahrnuje:
- dodávku a osazení předepsané hrnce mříže včetně rámu
Položka nezahrnuje:
- x</t>
  </si>
  <si>
    <t>89921</t>
  </si>
  <si>
    <t>VÝŠKOVÁ ÚPRAVA POKLOPŮ</t>
  </si>
  <si>
    <t>"Ostatní"_x000d_
 rektifikace povrchových znaků IS - poklopy: 16 = 16,000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</si>
  <si>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</si>
  <si>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</si>
  <si>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</si>
  <si>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"Ostatní"_x000d_
 rektifikace povrchových znaků IS - šoupata, hydranty: 20 = 20,000 [A]</t>
  </si>
  <si>
    <t>899901</t>
  </si>
  <si>
    <t>PŘEPOJENÍ PŘÍPOJEK</t>
  </si>
  <si>
    <t>"Nové konstrukce - odvodnění"_x000d_
 posun uliční vpusti - nové UV - napojení: 2 = 2,000 [A]</t>
  </si>
  <si>
    <t>Položka zahrnuje:
- řez na potrubí
- dodání a osazení příslušných tvarovek a armatur
Položka nezahrnuje:
- x</t>
  </si>
  <si>
    <t>9</t>
  </si>
  <si>
    <t>Ostatní konstrukce a práce</t>
  </si>
  <si>
    <t>91228</t>
  </si>
  <si>
    <t>SMĚROVÉ SLOUPKY Z PLAST HMOT VČETNĚ ODRAZNÉHO PÁSKU</t>
  </si>
  <si>
    <t>"Stálé dopravní zařízení"_x000d_
 výměna DZ - montážnových Z11g: 2 = 2,000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</si>
  <si>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</si>
  <si>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</si>
  <si>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</si>
  <si>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POZN.: Demontovaný materiál zůstává zhotoviteli.</t>
  </si>
  <si>
    <t>"Stálé dopravní zařízení"_x000d_
 výměna DZ - demontáž Z11g: 2 = 2,000 [A]</t>
  </si>
  <si>
    <t>Položka zahrnuje:
- demontáž stávajícího sloupku
- jeho odvoz do skladu nebo na skládku
Položka nezahrnuje:
- x</t>
  </si>
  <si>
    <t>91297</t>
  </si>
  <si>
    <t>DOPRAVNÍ ZRCADLO</t>
  </si>
  <si>
    <t>vč. vybourání stáv. - Demontovaný materiál zůstává zhotoviteli.</t>
  </si>
  <si>
    <t>"Stálé dopravní zařízení"_x000d_
 výměna DZ - dopravní zrcadlo obdélníkové: 2 = 2,000 [A]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</si>
  <si>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</si>
  <si>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</si>
  <si>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</si>
  <si>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"Stálé dopravní značení"_x000d_
 "výměna SDZ - montáž nových DZ -"_x000d_
 IZ4a: 1 = 1,000 [A]_x000d_
 IZ4b: 1 = 1,000 [B]_x000d_
 P2: 3 = 3,000 [C]_x000d_
 P4: 2 = 2,000 [D]_x000d_
 E2b: 4 = 4,000 [E]_x000d_
 P6: 2 = 2,000 [F]_x000d_
 IS3a: 2 = 2,000 [G]_x000d_
 IS3c: 2 = 2,000 [H]_x000d_
 Celkem: A+B+C+D+E+F+G+H = 17,000 [I]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</si>
  <si>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</si>
  <si>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</si>
  <si>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</si>
  <si>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"Stálé dopravní značení"_x000d_
 "výměna SDZ - demontáž -"_x000d_
 IZ4a: 1 = 1,000 [A]_x000d_
 IZ4b: 1 = 1,000 [B]_x000d_
 P2: 3 = 3,000 [C]_x000d_
 P4: 2 = 2,000 [D]_x000d_
 E2b: 4 = 4,000 [E]_x000d_
 P6: 2 = 2,000 [F]_x000d_
 IS3a: 2 = 2,000 [G]_x000d_
 IS3c: 2 = 2,000 [H]_x000d_
 Celkem: A+B+C+D+E+F+G+H = 17,000 [I]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</si>
  <si>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</si>
  <si>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</si>
  <si>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</si>
  <si>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"Stálé dopravní značení"_x000d_
 výměna SDZ - montáž nových sloupků: 13 = 13,000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</si>
  <si>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</si>
  <si>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</si>
  <si>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</si>
  <si>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POZN.: Demontovaný materiál zůstává zhotoviteli. (patky vč. likvidace)</t>
  </si>
  <si>
    <t>"Stálé dopravní značení"_x000d_
 výměna SDZ - demontáž sloupků: 13 = 13,000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</si>
  <si>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</si>
  <si>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</si>
  <si>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</si>
  <si>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 xml:space="preserve">"Stálé dopravní značení"_x000d_
 "nové VDZ -"_x000d_
 - dopravní stín `V13` (šrafa 1:3): 3,0 = 3,000 [A]_x000d_
 "- vodicí čára"_x000d_
  - š. 0.25 m - plná: 1096*0,25 = 274,000 [B]_x000d_
  - š. 0.25 m - přerušovaná (1,5 m / 1,5 m):84*0,25*1/2 = 10,500 [C]_x000d_
 Celkem: A+B+C = 287,500 [D]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</si>
  <si>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</si>
  <si>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</si>
  <si>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</si>
  <si>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2. fáze VDZ (vč. vyznačení operativního místa pro realizaci VDZ za provozu, dle TP66), vč. zametení (malá výměra)</t>
  </si>
  <si>
    <t>"Stálé dopravní značení"_x000d_
 nové VDZ - dopravní stín `V13` (šrafa 1:3): 3,0 = 3,000 [A]</t>
  </si>
  <si>
    <t>915221</t>
  </si>
  <si>
    <t>VODOR DOPRAV ZNAČ PLASTEM STRUKTURÁLNÍ NEHLUČNÉ - DOD A POKLÁDKA</t>
  </si>
  <si>
    <t>"Stálé dopravní značení"_x000d_
 "nové VDZ - vodicí čára -"_x000d_
 - š. 0.25 m - plná: 1096*0,25 = 274,000 [A]_x000d_
 - š. 0.25 m - přerušovaná (1,5 m / 1,5 m):84*0,25*1/2 = 10,500 [B]_x000d_
 Celkem: A+B = 284,500 [C]</t>
  </si>
  <si>
    <t>917224</t>
  </si>
  <si>
    <t>SILNIČNÍ A CHODNÍKOVÉ OBRUBY Z BETONOVÝCH OBRUBNÍKŮ ŠÍŘ 150MM</t>
  </si>
  <si>
    <t>"Obruby a liniové prvky"_x000d_
 Silniční bet. obruba 150x250 mm do BL s opěrou C20/25 XF3: 107,67 = 107,670 [A]</t>
  </si>
  <si>
    <t>Položka zahrnuje:
- dodání a pokládku betonových obrubníků o rozměrech předepsaných zadávací dokumentací
- betonové lože i boční betonovou opěrku
Položka nezahrnuje:
- x</t>
  </si>
  <si>
    <t>91771</t>
  </si>
  <si>
    <t>OBRUBA Z DLAŽEBNÍCH KOSTEK VELKÝCH</t>
  </si>
  <si>
    <t>"Obruby a liniové prvky"_x000d_
 Přídlažba(dvojlinka) z velké kamenné kostky (2 řady = 2x) do betonového lože tl. 200 mm s opěrou C25/30nXF3: 2*42,33 = 84,660 [A]</t>
  </si>
  <si>
    <t>Položka zahrnuje:
- dodání a pokládku jedné řady dlažebních kostek o rozměrech předepsaných zadávací dokumentací
- betonové lože i boční betonovou opěrku
Položka nezahrnuje:
- x</t>
  </si>
  <si>
    <t>9183A2</t>
  </si>
  <si>
    <t>PROPUSTY Z TRUB DN 300MM ŽELEZOBETONOVÝCH</t>
  </si>
  <si>
    <t>"Nové konstrukce - odvodnění"_x000d_
 ŽB trouba DN400, včetně seříznutí konců do sklonu 1:2 a ošetření po řezu - propustek sjezdu č. 8: 7,40 = 7,400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</si>
  <si>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</si>
  <si>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9183B2</t>
  </si>
  <si>
    <t>PROPUSTY Z TRUB DN 400MM ŽELEZOBETONOVÝCH</t>
  </si>
  <si>
    <t>"Nové konstrukce - odvodnění"_x000d_
 "ŽB trouba DN400, včetně seříznutí konců do sklonu 1:2 a ošetření po řezu - propustek sjezdu -"_x000d_
 - č. 1: 9,60 = 9,600 [A]_x000d_
 - č. 2: 5,00 = 5,000 [B]_x000d_
 - č. 3: 6,90 = 6,900 [C]_x000d_
 Celkem: A+B+C = 21,500 [D]</t>
  </si>
  <si>
    <t>919111</t>
  </si>
  <si>
    <t>ŘEZÁNÍ ASFALTOVÉHO KRYTU VOZOVEK TL DO 50MM</t>
  </si>
  <si>
    <t>zaříznutí hrany stávajícího asfaltu pro dobalení nové obrusné vrstvy (vč. dobourání a likvidace hrany po frézování)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</si>
  <si>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</si>
  <si>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</si>
  <si>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</si>
  <si>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zálivka spáry modif. zálivkou za horka typu N2 vč. provedení adhezního nátěru ploch před aplikací zálivky (rozměry min. 12/25 mm)</t>
  </si>
  <si>
    <t>Položka zahrnuje:
- dodávku a osazení předepsaného materiálu
- očištění ploch spáry před úpravou
- očištění okolí spáry po úpravě
Položka nezahrnuje:
- těsnící profil</t>
  </si>
  <si>
    <t>935111</t>
  </si>
  <si>
    <t>ŠTĚRBINOVÉ ŽLABY Z BETONOVÝCH DÍLCŮ ŠÍŘ DO 400MM VÝŠ DO 500MM BEZ OBRUBY</t>
  </si>
  <si>
    <t>"Nové konstrukce - odvodnění"_x000d_
 "štěrbinový žlab s přerušovanou štěrbinou DN300 do betonového lože s opěrou C20/25n-XF4 - propustek sjezdu -"_x000d_
 - č. 4: 6,50 = 6,500 [A]_x000d_
 - č. 5: 5,15 = 5,150 [B]_x000d_
 - č. 6: 6,30 = 6,300 [C]_x000d_
 - č. 7: 4,50 = 4,500 [D]_x000d_
 Celkem: A+B+C+D = 22,450 [E]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</si>
  <si>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</si>
  <si>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966128</t>
  </si>
  <si>
    <t>BOURÁNÍ KONSTRUKCÍ Z KAMENE NA SUCHO S ODVOZEM DO 20KM</t>
  </si>
  <si>
    <t xml:space="preserve">"Přípravné a bourací práce - odvodnění"_x000d_
 "vybourání kolmého čela propustku - kamenné kvádry bez spar- propustek sjezdu -"_x000d_
  - č. 2: 0,2 = 0,200 [A]_x000d_
  - č. 3: 0,1 = 0,100 [B]_x000d_
  - č. 4: 0,2 = 0,200 [C]_x000d_
 Celkem: A+B+C = 0,500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</si>
  <si>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</si>
  <si>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</si>
  <si>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</si>
  <si>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"Přípravné a bourací práce - odvodnění"_x000d_
 "vybourání kolmého čela propustku- propustek sjezdu -"_x000d_
 - č. 1 (pálená cihla omítnutá): 0,30 = 0,300 [A]_x000d_
 - č. 3 (ŽB): 0,20 = 0,200 [B]_x000d_
 - č. 5 (ŽB): 0,40 = 0,400 [C]_x000d_
 - č. 6 (ŽB): 0,40 = 0,400 [D]_x000d_
 - č. 7 (ŽB): 0,40 = 0,400 [E]_x000d_
 - č. 8 (ŽB): 0,40 = 0,400 [F]_x000d_
 Mezisoučet: A+B+C+D+E+F = 2,100 [G]_x000d_
 "vybourání ostatních drobných konstrukcí u propustku sjezdu -"_x000d_
 - č. 6 - betonové dlažby tl. 150 mm: 3,4*0,15 = 0,510 [H]_x000d_
 Celkem: G+H = 2,610 [I]</t>
  </si>
  <si>
    <t>966345</t>
  </si>
  <si>
    <t>BOURÁNÍ PROPUSTŮ Z TRUB DN DO 300MM</t>
  </si>
  <si>
    <t>"Přípravné a bourací práce - odvodnění"_x000d_
 "vybourání potrubí vč. lože, základů, příp. obetonování propustku - propustek sjezdu -"_x000d_
 - č. 2 (kamenina DN 200): 3,2 = 3,200 [A]_x000d_
 - č. 3 (beton DN 150): 4,2 = 4,200 [B]_x000d_
 - č. 4 (kamenina DN 200): 6,9 = 6,900 [C]_x000d_
 - č. 5 (beton DN 300): 5,5 = 5,500 [D]_x000d_
 - č. 6 (beton DN 300): 6,6 = 6,600 [E]_x000d_
 - č. 7 (beton DN 300): 5,0 = 5,000 [F]_x000d_
 Celkem: A+B+C+D+E+F = 31,400 [G]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</si>
  <si>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</si>
  <si>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966346</t>
  </si>
  <si>
    <t>BOURÁNÍ PROPUSTŮ Z TRUB DN DO 400MM</t>
  </si>
  <si>
    <t>"Přípravné a bourací práce - odvodnění"_x000d_
 "vybourání potrubí vč. lože, základů, příp. obetonování propustku- propustek sjezdu -"_x000d_
 - č. 1 (beton DN 400): 6,8 = 6,800 [A]_x000d_
 - č. 8 (beton DN 400): 4,2 = 4,200 [B]_x000d_
 Celkem: A+B = 11,000 [C]</t>
  </si>
  <si>
    <t>96687</t>
  </si>
  <si>
    <t>VYBOURÁNÍ ULIČNÍCH VPUSTÍ KOMPLETNÍCH</t>
  </si>
  <si>
    <t>vč, zabetonování vzniklého prostoru
vč. odvozu a uložení na recyklační středisko / trvalou skládku dle dispozic zhotovitele</t>
  </si>
  <si>
    <t>"Přípravné a bourací práce - odvodnění"_x000d_
 posun uliční vpusti - odstranění stávající UV: 1 = 1,000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</si>
  <si>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</si>
  <si>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125.21</t>
  </si>
  <si>
    <t>33163a</t>
  </si>
  <si>
    <t>2. ČÁST (MOST)</t>
  </si>
  <si>
    <t>OPRAVA KANALIZACE - NAPOJENÍ</t>
  </si>
  <si>
    <t>"nejméně 70% hmotnosti tohoto odpadu musí být předáno k recyklaci (viz. ZP) pro zpětné využití na stavbách</t>
  </si>
  <si>
    <t>`132738 - odvoz na skládku dle zhotovitele - výkop rýhy` 1,25*1,25*13,4 = 20,938 [A]</t>
  </si>
  <si>
    <t>`rušení stávajícího betonového potrubí` 13,4*0,7 = 9,380 [A]</t>
  </si>
  <si>
    <t>125733</t>
  </si>
  <si>
    <t>VYKOPÁVKY ZE ZEMNÍKŮ A SKLÁDEK TŘ. I, ODVOZ DO 3KM</t>
  </si>
  <si>
    <t>"zhotovitel v ceně zohlední skutečnou vzdálenost odvozů</t>
  </si>
  <si>
    <t>`132733 - dovoz z mezideponii stavby dle zhotovitele - pro zpětný zásyp rýhy` 0,15*1,25*13,4 = 2,513 [A]</t>
  </si>
  <si>
    <t>132733</t>
  </si>
  <si>
    <t>HLOUBENÍ RÝH ŠÍŘ DO 2M PAŽ I NEPAŽ TŘ. I, ODVOZ DO 3KM</t>
  </si>
  <si>
    <t>`odvoz na mezideponii stavby dle zhotovitele - výkop rýhy pro zpětný zásyp` 0,15*1,25*13,4 = 2,513 [A]</t>
  </si>
  <si>
    <t>`odvoz na skládku dle zhotovitele - výkop rýhy` 1,25*1,25*13,4 = 20,938 [A]</t>
  </si>
  <si>
    <t>`132733 - odvoz na mezideponii stavby dle zhotovitele - výkop rýhy pro zpětný zásyp` 0,15*1,25*13,4 = 2,513 [A]_x000d_
 `132738 - odvoz na skládku dle zhotovitele - výkop rýhy` 1,25*1,25*13,4 = 20,938 [B]_x000d_
 Celkové množství 23.451000 = 23,451 [C]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</si>
  <si>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</si>
  <si>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</si>
  <si>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</si>
  <si>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3</t>
  </si>
  <si>
    <t>Svislé konstrukce</t>
  </si>
  <si>
    <t>327212</t>
  </si>
  <si>
    <t>ZDI OPĚRNÉ, ZÁRUBNÍ, NÁBŘEŽNÍ Z LOMOVÉHO KAMENE NA MC</t>
  </si>
  <si>
    <t>`úpravu prostupu okolo potrubí` 0,9*0,9*0,9 = 0,729 [A]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</si>
  <si>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</si>
  <si>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451312</t>
  </si>
  <si>
    <t>PODKLADNÍ A VÝPLŇOVÉ VRSTVY Z PROSTÉHO BETONU C12/15</t>
  </si>
  <si>
    <t>`pod potrubí tl. 10cm` 0,1*1,25*13,4 = 1,675 [A]</t>
  </si>
  <si>
    <t>`pod potrubí a pod pokladní beton - štěrkopísek` 0,1*1,25*13,4 = 1,675 [A]</t>
  </si>
  <si>
    <t>87458</t>
  </si>
  <si>
    <t>POTRUBÍ Z TRUB PLAST ODPAD DN DO 600MM</t>
  </si>
  <si>
    <t>`PVC DN600` 13,4 = 13,400 [A]</t>
  </si>
  <si>
    <t>894458</t>
  </si>
  <si>
    <t>ŠACHTY KANAL ZE ŽELEZOBET VČET VÝZT NA POTRUBÍ DN DO 600MM</t>
  </si>
  <si>
    <t>`monolitická ŽB šachta s kulatým poklopem výšky 1,2 m, vnitřní rozměr 0,8 x 0,8 m, tl. stěny 0,2 m, litikový poklop DN600 D400 2 = 2,000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</si>
  <si>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</si>
  <si>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899522</t>
  </si>
  <si>
    <t>OBETONOVÁNÍ POTRUBÍ Z PROSTÉHO BETONU DO C12/15</t>
  </si>
  <si>
    <t>`beton mínus potrubí` (0,75*1,25*13,4)-(0,3*0,3*3,14*13,4) = 8,776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</si>
  <si>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</si>
  <si>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899672</t>
  </si>
  <si>
    <t>ZKOUŠKA VODOTĚSNOSTI POTRUBÍ DN DO 600MM</t>
  </si>
  <si>
    <t>`včetně šachat a objektů na potrubí` 13,4+2 = 15,400 [A]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</si>
  <si>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</si>
  <si>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96613</t>
  </si>
  <si>
    <t>BOURÁNÍ KONSTRUKCÍ Z KAMENE NA MC</t>
  </si>
  <si>
    <t>`vybourání prostupu potrubí stávající kamennou zdí, materiál ponechán na místě pro úpravu prostupu okolo potrubí` 0,7*0,7*0,7 = 0,343 [A]</t>
  </si>
  <si>
    <t>969258</t>
  </si>
  <si>
    <t>VYBOURÁNÍ POTRUBÍ DN DO 600MM KANALIZAČ</t>
  </si>
  <si>
    <t>`rušení stávajícího betonového potrubí - vč. odvozu na skládku dle zhotovitele` 13,4 = 13,400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</si>
  <si>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</si>
  <si>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184.1</t>
  </si>
  <si>
    <t>PŘECHODNÉ DOPRAVNÍ ZNAČENÍ PRO SO 125.1</t>
  </si>
  <si>
    <t>916322</t>
  </si>
  <si>
    <t>DOPRAVNÍ ZÁBRANY Z2 S FÓLIÍ TŘ 2 - MONTÁŽ S PŘESUNEM</t>
  </si>
  <si>
    <t>sestava: B1+ Z2 + E13 `mimo vozidel stavby`: 4 = 4,000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</si>
  <si>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</si>
  <si>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</si>
  <si>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</si>
  <si>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</si>
  <si>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916329.R</t>
  </si>
  <si>
    <t>DOPRAVNÍ ZÁBRANY Z2 S FÓLIÍ TŘ 2 - NÁJEMNÉ</t>
  </si>
  <si>
    <t>KPL</t>
  </si>
  <si>
    <t>dle harmonogramu zhotovitele, nájemné na celou dobu stavby</t>
  </si>
  <si>
    <t>1.000000 = 1,000 [A]</t>
  </si>
  <si>
    <t>916712</t>
  </si>
  <si>
    <t>UPEVŇOVACÍ KONSTR - PODKLADNÍ DESKA POD 28KG - MONTÁŽ S PŘESUNEM</t>
  </si>
  <si>
    <t>dle počtu sloupků DZ + rezerva min. 50% na zdvojení desek</t>
  </si>
  <si>
    <t>38.000000 = 38,000 [A]</t>
  </si>
  <si>
    <t>916713</t>
  </si>
  <si>
    <t>UPEVŇOVACÍ KONSTR - PODKLADNÍ DESKA POD 28KG - DEMONTÁŽ</t>
  </si>
  <si>
    <t>916719.R</t>
  </si>
  <si>
    <t>UPEVŇOVACÍ KONSTR - PODKLAD DESKA POD 28KG - NÁJEMNÉ</t>
  </si>
  <si>
    <t>916G32</t>
  </si>
  <si>
    <t>PŘENOSNÉ DOPRAVNÍ ZNAČKY ZÁKLADNÍ VEL OCEL FÓLIE TŘ 2 - MONTÁŽ S PŘESUNEM</t>
  </si>
  <si>
    <t>sestava: B1+ Z2 + E13 `mimo vozidel stavby`: 4+4 = 8,000 [A]_x000d_
 sestava: IP10a + E3a: 2+2 = 4,000 [B]_x000d_
 sestava: IP10b + E3a: 4+4 = 8,000 [C]_x000d_
 IS11b - směrová tabule pro vyznačení objížďky: 5 = 5,000 [D]_x000d_
 IS11c - směr objížďky: 2 = 2,000 [E]_x000d_
 Celkem: A+B+C+D+E = 27,000 [F]</t>
  </si>
  <si>
    <t>položka zahrnuje: - dopravu demontované značky z dočasné skládky - osazení a montáž značky na místě určeném projektem - nutnou opravu poškozených částí nezahrnuje dodávku značky</t>
  </si>
  <si>
    <t>916G33</t>
  </si>
  <si>
    <t>PŘENOSNÉ DOPRAVNÍ ZNAČKY ZÁKLADNÍ VEL OCEL FÓLIE TŘ 2 - DEMONTÁŽ S PŘESUN</t>
  </si>
  <si>
    <t>Položka zahrnuje odstranění, demontáž a odklizení materiálu s odvozem na předepsané místo</t>
  </si>
  <si>
    <t>916G39.R</t>
  </si>
  <si>
    <t>PŘENOSNÉ DOPRAVNÍ ZNAČKY ZÁKLADNÍ VELIKOSTI OCELOVÉ FÓLIE TŘ 2 - NÁJEM</t>
  </si>
  <si>
    <t>916I32</t>
  </si>
  <si>
    <t>PŘENOSNÉ DOPRAVNÍ ZNAČKY 100X150CM OCEL FÓLIE TŘ 2 - MONTÁŽ S PŘESUNEM</t>
  </si>
  <si>
    <t>IP22 `silnice III/2861 v obci Dřevěnice uzavřena`: 2 = 2,000 [A]</t>
  </si>
  <si>
    <t>916I33</t>
  </si>
  <si>
    <t>PŘENOSNÉ DOPRAVNÍ ZNAČKY 100X150CM OCEL FÓLIE TŘ 2 - DEMONTÁŽ S PŘESUNEM</t>
  </si>
  <si>
    <t>916I39.R</t>
  </si>
  <si>
    <t>PŘENOSNÉ DOPRAVNÍ ZNAČ 100X150CM OCELOVÉ FÓLIE TŘ 2 - NÁJEMNÉ</t>
  </si>
  <si>
    <t>916K52</t>
  </si>
  <si>
    <t xml:space="preserve">SLOUPKY PŘENOSNÝCH DZ Z JÄKL PROFILŮ  - MONTÁŽ S PŘESUNEM</t>
  </si>
  <si>
    <t>sestava: B1+ Z2 + E13 `mimo vozidel stavby`: 4*2 = 8,000 [A]_x000d_
 sestava: IP10a + E3a: 2*1 = 2,000 [B]_x000d_
 sestava: IP10b + E3a: 4*1 = 4,000 [C]_x000d_
 IP22 `silnice III/2861 v obci Dřevěnice uzavřena`: 2*2 = 4,000 [D]_x000d_
 IS11b - směrová tabule pro vyznačení objížďky: 5*1 = 5,000 [E]_x000d_
 IS11c - směr objížďky: 2*1 = 2,000 [F]_x000d_
 Celkem: A+B+C+D+E+F = 25,000 [G]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</si>
  <si>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</si>
  <si>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916K53</t>
  </si>
  <si>
    <t xml:space="preserve">SLOUPKY PŘENOSNÝCH DZ Z JÄKL PROFILŮ  - DEMONTÁŽ S PŘESUN</t>
  </si>
  <si>
    <t>916K59.R</t>
  </si>
  <si>
    <t xml:space="preserve">SLOUPKY PŘENOSNÝCH DZ Z JÄKL PROFILŮ  - NÁJEMNÉ</t>
  </si>
  <si>
    <t>SO-125.2</t>
  </si>
  <si>
    <t>SILNICE III/2861</t>
  </si>
  <si>
    <t xml:space="preserve">"`nejméně 70% hmotnosti tohoto odpadu musí být předáno k recyklaci (viz. ZP) pro zpětné využití na stavbách"_x000d_
 11332 - odvoz na skládku dle zhotovitele - stávající zahliněné ŠD vrstvy - 35cm  (1010*0.35)*2 = 707,000 [A]_x000d_
 123738 - odvoz na skládku dle zhotovitele - stávající zemina aktivní zóny - 40cm  (1030*0.4)*2 = 824,000 [B]_x000d_
 212535 - odvoz na skládku dle zhotovitele - drenáž pod novými obrubníky v místě vybouraných  (3+81+47+39)*(0.3*0.4)*2 = 40,800 [C]_x000d_
 Celkem: 707+824+40.8 = 1571,800 [D]</t>
  </si>
  <si>
    <t xml:space="preserve">"`nejméně 70% hmotnosti tohoto odpadu musí být předáno k recyklaci (viz. ZP) pro zpětné využití na stavbách"_x000d_
 11352 - odvoz na skládku dle zhotovitele - stávající obrubní u opravované silnice  (3+81+47+39)*0.15 = 25,500 [A]_x000d_
 96687 - odvoz na skládku dle zhotovitele - stávající vpusti 25.5 připojovací potrubí  5*0.9 = 4,500 [B]_x000d_
 Celkem: 25.5+4.5 = 30,000 [C]</t>
  </si>
  <si>
    <t>11332</t>
  </si>
  <si>
    <t>ODSTRANĚNÍ PODKLADŮ ZPEVNĚNÝCH PLOCH Z KAMENIVA NESTMELENÉHO</t>
  </si>
  <si>
    <t xml:space="preserve">"`zhotovitel v ceně zohlední skutečnou vzdálenost odvozů"_x000d_
 odvoz skládku dle zhotovitele - stávající zahliněné ŠD vrstvy - 35cm  (1010*0.35) = 353,500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</si>
  <si>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</si>
  <si>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</si>
  <si>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</si>
  <si>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 xml:space="preserve">odvoz na skládku dle zhotovitele - stávající obrubní u opravované silnice  (3+81+47+39) = 170,000 [A]</t>
  </si>
  <si>
    <t xml:space="preserve">"`skládka dle zhotovitele, výfrezek zůstává zhotoviteli, v ceně zohlednit využití výfrezku na stavbě"_x000d_
 "`zhotovitel v ceně zohlední skutečnou vzdálenost odvozů"_x000d_
 odvoz na skládku dle zhotovitele - stávající živičné souvrství - 15cm  (990*0.15) = 148,500 [A]_x000d_
 odvoz na skládku dle zhotovitele - stávající živ. souvrství - 4cm - přechod napojení na stávající vozovky  ((7+10+8.2+15.8)*2.5*0.04) = 4,100 [B]_x000d_
 Celkem: 148.5+4.1 = 152,600 [C]</t>
  </si>
  <si>
    <t>113765</t>
  </si>
  <si>
    <t>FRÉZOVÁNÍ DRÁŽKY PRŮŘEZU DO 600MM2 V ASFALTOVÉ VOZOVCE</t>
  </si>
  <si>
    <t xml:space="preserve">přechod napojení na stávající vozovky  (9+12+10+18) = 49,000 [A]</t>
  </si>
  <si>
    <t>Položka zahrnuje veškerou manipulaci s vybouranou sutí a s vybouranými hmotami vč. uložení na skládku.</t>
  </si>
  <si>
    <t xml:space="preserve">"`zhotovitel v ceně zohlední skutečnou vzdálenost odvozů"_x000d_
 odvoz na skládku dle zhotovitele - stávající zemina aktivní zóny - 40cm  (1030*0.4) = 412,000 [A]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</si>
  <si>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</si>
  <si>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 xml:space="preserve">odvoz na skládku dle zhotovitele - stávající zemina aktivní zóny - 40cm  (1030*0.4) = 412,000 [A]</t>
  </si>
  <si>
    <t xml:space="preserve">položka zahrnuje: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</si>
  <si>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17131R</t>
  </si>
  <si>
    <t>ULOŽENÍ SYPANINY DO NÁSYPŮ V AKTIVNÍ ZÓNĚ SE ZHUT SE ZLEPŠENÍM ZEMINY Z NAKUPOVANÝCH MATERIÁLŮ</t>
  </si>
  <si>
    <t xml:space="preserve">vč. natěžení na mezideponii dle zhotovitele, naložení, složení, doprava na stavbu, promíchání s hydraulickými pojivy apod.  990*0.4 = 396,000 [A]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</si>
  <si>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</si>
  <si>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</si>
  <si>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</si>
  <si>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 xml:space="preserve">vč. natěžení na mezideponii dle zhotovitele, naložení, složení, dopravy na stavbu  30*1*0.5 = 15,000 [A]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</si>
  <si>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</si>
  <si>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Zakládání</t>
  </si>
  <si>
    <t>212535</t>
  </si>
  <si>
    <t>TRATIVODY KOMPLET Z TRUB PÁL DREN DN DO 160MM, RÝHA TŘ I</t>
  </si>
  <si>
    <t xml:space="preserve">"`vč. výkopu, odvozů na skládku dle zhoptovitele, zásypů, obsypů, dodání potrubí"_x000d_
 odvoz na skládku dle zhotovitele - drenáž pod novými obrubníky v místě vybouraných  (3+81+47+39) = 170,000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</si>
  <si>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</si>
  <si>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Komunikace pozemní</t>
  </si>
  <si>
    <t>56333</t>
  </si>
  <si>
    <t>VOZOVKOVÉ VRSTVY ZE ŠTĚRKODRTI TL. DO 150MM</t>
  </si>
  <si>
    <t xml:space="preserve">vrchní ŠD 15cm  1010 = 1010,000 [A]</t>
  </si>
  <si>
    <t>- dodání kameniva předepsané kvality a zrnitosti- rozprostření a zhutnění vrstvy v předepsané tloušťce- zřízení vrstvy bez rozlišení šířky, pokládání vrstvy po etapách- nezahrnuje postřiky, nátěry</t>
  </si>
  <si>
    <t xml:space="preserve">silnice spodní ŠD 17cm  1030 = 1030,000 [A]</t>
  </si>
  <si>
    <t>56335</t>
  </si>
  <si>
    <t>VOZOVKOVÉ VRSTVY ZE ŠTĚRKODRTI TL. DO 250MM</t>
  </si>
  <si>
    <t xml:space="preserve">rozšíření pod nové obrubníky v místě vybouraných, š 50cm  (3+81+47+39)*0.5 = 85,000 [A]</t>
  </si>
  <si>
    <t>56960</t>
  </si>
  <si>
    <t>ZPEVNĚNÍ KRAJNIC Z RECYKLOVANÉHO MATERIÁLU</t>
  </si>
  <si>
    <t xml:space="preserve">vč. natěžení na mezideponii dle zhotovitele, naložení, složení, dopravy na stavbu  30*0.5*0.1 = 1,500 [A]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</si>
  <si>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</si>
  <si>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572123</t>
  </si>
  <si>
    <t>INFILTRAČNÍ POSTŘIK Z EMULZE DO 1,0KG/M2</t>
  </si>
  <si>
    <t xml:space="preserve">pod ACP - 0,8kg/m2  1000 = 1000,000 [A]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</si>
  <si>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</si>
  <si>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 xml:space="preserve">pod ACO - 0,4kg/m2  990 = 990,000 [A]_x000d_
 pod ACO - přechod napojení na stávající vozovky - 4cm  ((7+10+8.2+15.8)*2.5) = 102,500 [B]_x000d_
 Celkem: 990+102.5 = 1092,500 [C]</t>
  </si>
  <si>
    <t>57476</t>
  </si>
  <si>
    <t>VOZOVKOVÉ VÝZTUŽNÉ VRSTVY Z GEOMŘÍŽOVINY S TKANINOU</t>
  </si>
  <si>
    <t xml:space="preserve">tahová geomžíž + geotextílie 400g/m2 v aktivní zóně  990 = 990,000 [A]</t>
  </si>
  <si>
    <t>- dodání geomříže v požadované kvalitě a v množství včetně přesahů (přesahy započteny v jednotkové ceně)- očištění podkladu- pokládka geomříže dle předepsaného technologického předpisu</t>
  </si>
  <si>
    <t>574A34</t>
  </si>
  <si>
    <t>ASFALTOVÝ BETON PRO OBRUSNÉ VRSTVY ACO 11+, 11S TL. 40MM</t>
  </si>
  <si>
    <t xml:space="preserve">ACO 11 - 4cm  990 = 990,000 [A]_x000d_
 přechod napojení na stávající vozovky - 4cm  ((7+10+8.2+15.8)*2.5) = 102,500 [B]_x000d_
 Celkem: 990+102.5 = 1092,500 [C]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</si>
  <si>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</si>
  <si>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</si>
  <si>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</si>
  <si>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 xml:space="preserve">ACP 16 - 7cm  1000 = 1000,000 [A]</t>
  </si>
  <si>
    <t>587206</t>
  </si>
  <si>
    <t>PŘEDLÁŽDĚNÍ KRYTU Z BETONOVÝCH DLAŽDIC SE ZÁMKEM</t>
  </si>
  <si>
    <t xml:space="preserve">dlažba ponechána v místě předlážděného chodníku - š 50cm od silniční obruby  (3+81+47+39)*0.5 = 85,000 [A]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</si>
  <si>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</si>
  <si>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Trubní vedení</t>
  </si>
  <si>
    <t xml:space="preserve">připojení nových vpustí do stávající kanalizační sítě, vč. napojení, izolace spojů apod.  5*2 = 10,000 [A]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</si>
  <si>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</si>
  <si>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 xml:space="preserve">jednoduché vpusti + dvojitá vpusť  3+2 = 5,000 [A]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</si>
  <si>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</si>
  <si>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89911GR</t>
  </si>
  <si>
    <t>LITINOVÝ POKLOP ŠOUPÁTKOVÝ PLYN D400</t>
  </si>
  <si>
    <t xml:space="preserve">u plynového potrubí  2 = 2,000 [A]</t>
  </si>
  <si>
    <t>Položka zahrnuje dodávku a osazení předepsané mříže včetně rámu</t>
  </si>
  <si>
    <t xml:space="preserve">kanalizační šachty v silnici + v chodníku  4+2 = 6,000 [A]</t>
  </si>
  <si>
    <t>- položka výškové úpravy zahrnuje všechny nutné práce a materiály pro zvýšení nebo snížení zařízení (včetně nutné úpravy stávajícího povrchu vozovky nebo chodníku).</t>
  </si>
  <si>
    <t>89945R</t>
  </si>
  <si>
    <t>NAPOJENÍ POTRUBÍ OD NOVÝCH VPUSTÍ NA STÁVAJÍCÍ KANALIZAČNÍ SÍŤ VČ. BOURÁNÍ, FITINEK, IZOLACE, NÁTĚRŮ APOD.</t>
  </si>
  <si>
    <t xml:space="preserve">napojení vpustí na stávající kanalizační síť, bourání, vložky, odbočky, zaizolování spojů, nátěry apod.  5 = 5,000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</si>
  <si>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</si>
  <si>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práce, bourání</t>
  </si>
  <si>
    <t>911CA3</t>
  </si>
  <si>
    <t>SVODIDLO BETON, ÚROVEŇ ZADRŽ N2 VÝŠ 0,8M - DEMONTÁŽ S PŘESUNEM</t>
  </si>
  <si>
    <t xml:space="preserve">odvoz na cestmistrovství do 20km - stávající betonová svodidla v místě nového chodníku  5 = 5,000 [A]</t>
  </si>
  <si>
    <t>položka zahrnuje:
- demontáž a odstranění zařízení- jeho odvoz na předepsané místo</t>
  </si>
  <si>
    <t xml:space="preserve">dovoz ze skladu dle zhotovitele - montáž 7 dodávka dopravních značek  7 = 7,000 [A]</t>
  </si>
  <si>
    <t>položka zahrnuje:
- dodávku a montáž značek v požadovaném provedení</t>
  </si>
  <si>
    <t xml:space="preserve">"`odkup zhotovitelem za cenu šrotu"_x000d_
 odvoz na skládku dle zhotovitele - demontáž dopravních značek  7 = 7,000 [A]</t>
  </si>
  <si>
    <t>914913</t>
  </si>
  <si>
    <t>SLOUPKY A STOJKY DZ Z OCEL TRUBEK ZABETON DEMONTÁŽ S PŘESUNEM</t>
  </si>
  <si>
    <t xml:space="preserve">"`odkup zhotovitelem za cenu šrotu"_x000d_
 odvoz na skládku dle zhotovitele - demontáž sloupků dopravních značek vč. patek  3 = 3,000 [A]</t>
  </si>
  <si>
    <t xml:space="preserve">dovoz ze skladu dle zhotovitele - montáž  3 dodávka sloupků dopravních značek vč. patek  3 = 3,000 [A]</t>
  </si>
  <si>
    <t>položka zahrnuje:
- sloupky a upevňovací zařízení včetně jejich osazení (betonová patka, zemní práce)</t>
  </si>
  <si>
    <t xml:space="preserve">V4 12,5cm + V2a 12,5cm  ((130+115)*0.125)+(34*0.125/3) = 32,042 [A]</t>
  </si>
  <si>
    <t>položka zahrnuje:
- dodání a pokládku nátěrového materiálu (měří se pouze natíraná plocha)- předznačení a reflexní úpravu</t>
  </si>
  <si>
    <t>917223</t>
  </si>
  <si>
    <t>SILNIČNÍ A CHODNÍKOVÉ OBRUBY Z BETONOVÝCH OBRUBNÍKŮ ŠÍŘ 100MM</t>
  </si>
  <si>
    <t xml:space="preserve">zpevnění 7 zarovnání styčné spáry ve vjezdu na přechodu nové živičné souvrství x štěrková cesta povrch  7 = 7,000 [A]</t>
  </si>
  <si>
    <t>Položka zahrnuje:
dodání a pokládku betonových obrubníků o rozměrech předepsaných zadávací dokumentacíbetonové lože i boční betonovou opěrku.</t>
  </si>
  <si>
    <t xml:space="preserve">nové obrubníky v místě vybouraných  (3+81+47+39) = 170,000 [A]</t>
  </si>
  <si>
    <t xml:space="preserve">zaříznutí stávajících živičných vrstev - přechod napojení na stávající vozovky  (9+12+10+18) = 49,000 [A]</t>
  </si>
  <si>
    <t>položka zahrnuje řezání vozovkové vrstvy v předepsané tloušťce, včetně spotřeby vody</t>
  </si>
  <si>
    <t>919113</t>
  </si>
  <si>
    <t>ŘEZÁNÍ ASFALTOVÉHO KRYTU VOZOVEK TL DO 150MM</t>
  </si>
  <si>
    <t xml:space="preserve">zaříznutí stávajících živičných vrstev - přechod napojení na stávající vozovky  (7+10+8.2+15.8) = 41,000 [A]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</si>
  <si>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</si>
  <si>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</si>
  <si>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úpravěnezahrnuje těsnící profil</t>
  </si>
  <si>
    <t xml:space="preserve">odvoz na trvalou skládku dle zhotovitele - stávající vpusti 5 připojovací potrubí  5 = 5,000 [A]</t>
  </si>
  <si>
    <t>položka zahrnuje: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</si>
  <si>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SO-136</t>
  </si>
  <si>
    <t>CHODNÍK DŘEVĚNICE</t>
  </si>
  <si>
    <t xml:space="preserve">"`nejméně 70% hmotnosti tohoto odpadu musí být předáno k recyklaci (viz. ZP) pro zpětné využití na stavbách"_x000d_
 113158 - odvoz na skládku dle zhotovitele - betonová plocha v místě nového chodníku, tl. 15cm  (6*0.15)*2.2 = 1,980 [A]</t>
  </si>
  <si>
    <t xml:space="preserve">"`skládka dle zhotovitele, zhotovitel v ceně zohlední skutečnou vzdálenost odvozů"_x000d_
 odvoz na skládku dle zhotovitele - betonová plocha v místě nového chodníku, tl. 15cm  (6*0.15) = 0,900 [A]</t>
  </si>
  <si>
    <t xml:space="preserve">nový chodník  66 = 66,000 [A]</t>
  </si>
  <si>
    <t xml:space="preserve">rozšíření pod obrubníky - u nového chodníku vedle potoka - prodloužení nové opěrné zídky, š 50cm  11*0.5 = 5,500 [A]</t>
  </si>
  <si>
    <t>582611</t>
  </si>
  <si>
    <t>KRYTY Z BETON DLAŽDIC SE ZÁMKEM ŠEDÝCH TL 60MM DO LOŽE Z KAM</t>
  </si>
  <si>
    <t xml:space="preserve"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</si>
  <si>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767821R</t>
  </si>
  <si>
    <t>DEMONTÁŽ, POSUN A MONTÁŽ POŠTOVNÍ SCHRÁNKY, VČ. BOURÁNÍ PŮVODNÍCH ZÁKLADŮ, ZHOTOVENÉ NOVÝCH ZÁKLADŮ, LIKVIDACE ODPADŮ, NÁTĚRŮ APOD.</t>
  </si>
  <si>
    <t xml:space="preserve">posun poštovní schránky v místě nového chodníku  1 = 1,000 [A]</t>
  </si>
  <si>
    <t>9111B1</t>
  </si>
  <si>
    <t>ZÁBRADLÍ SILNIČNÍ SE SVISLOU VÝPLNÍ - DODÁVKA A MONTÁŽ</t>
  </si>
  <si>
    <t xml:space="preserve">u nového chodníku vedle potoka - prodloužení nové opěrné zídky - výška 1,1  3 = 3,000 [A]</t>
  </si>
  <si>
    <t>položka zahrnuje:
- dodání zábradlí včetně předepsané povrchové úpravy- osazení sloupků zaberaněním nebo osazením do betonových bloků (včetně betonových bloků a nutných zemních prací)- případné bednění ( trubku) betonové patky v gabionové zdi</t>
  </si>
  <si>
    <t xml:space="preserve">u nového chodníku vedle potoka - prodloužení nové opěrné zídky  11 = 11,000 [A]</t>
  </si>
  <si>
    <t>SO-184.2</t>
  </si>
  <si>
    <t>PŘECHODNÉ DOPRAVNÍ ZNAČENÍ</t>
  </si>
  <si>
    <t>916G42</t>
  </si>
  <si>
    <t>PŘENOSNÉ DOPRAVNÍ ZNAČKY ZÁKLADNÍ VEL OCEL FÓLIE TŘ 3 - MONTÁŽ S PŘESUNEM</t>
  </si>
  <si>
    <t xml:space="preserve">doprava do skladu dle zhotovitele - 1x 1sl-3x IS11b + 2x 1sl-1x IS11b + 2x 1sl-B1+E13+Z2 + 3x 1sl-IP10a+E3a + 2x 1sl-IS11c  (1*3+2*1+2*3+3*2+2*1) = 19,000 [A]</t>
  </si>
  <si>
    <t>položka zahrnuje:
- dopravu demontované značky z dočasné skládky- osazení a montáž značky na místě určeném projektem- nutnou opravu poškozených částínezahrnuje dodávku značky</t>
  </si>
  <si>
    <t>916G43</t>
  </si>
  <si>
    <t>PŘENOSNÉ DOPRAVNÍ ZNAČKY ZÁKLADNÍ VEL OCEL FÓLIE TŘ 3 - DEMONTÁŽ S PŘESUN</t>
  </si>
  <si>
    <t>916G49R</t>
  </si>
  <si>
    <t>PŘENOSNÉ DOPRAVNÍ ZNAČKY ZÁKLADNÍ VELIKOSTI OCELOVÉ FÓLIE TŘ 3 - NÁJEM</t>
  </si>
  <si>
    <t xml:space="preserve">"`nájemné na celou dobu stavby"_x000d_
 předpoklad 7 měsíců - 1x 1sl-3x IS11b + 2x 1sl-1x IS11b + 2x 1sl-B1+E13+Z2 + 3x 1sl-IP10a+E3a + 2x 1sl-IS11c - (1*3+2*1+2*3+3*2+2*1)*7*31  1 = 1,000 [A]</t>
  </si>
  <si>
    <t>položka zahrnuje sazbu za pronájem přenosných dopravních značek a zařízení, počet jednotek je určen jako součin počtu značek a počtu dní použití</t>
  </si>
  <si>
    <t>916I42</t>
  </si>
  <si>
    <t>PŘENOSNÉ DOPRAVNÍ ZNAČKY 100X150CM OCEL FÓLIE TŘ 3 - MONTÁŽ S PŘESUNEM</t>
  </si>
  <si>
    <t xml:space="preserve">doprava ze skladu dle zhotovitele - 2x 2sl-IP22  2 = 2,000 [A]</t>
  </si>
  <si>
    <t>916I43</t>
  </si>
  <si>
    <t>PŘENOSNÉ DOPRAVNÍ ZNAČKY 100X150CM OCEL FÓLIE TŘ 3 - DEMONTÁŽ S PŘESUNEM</t>
  </si>
  <si>
    <t xml:space="preserve">doprava do skladu dle zhotovitele - 2x 2sl-IP22  2 = 2,000 [A]</t>
  </si>
  <si>
    <t>916I49R</t>
  </si>
  <si>
    <t>PŘENOSNÉ DOPRAVNÍ ZNAČ 100X150CM OCELOVÉ FÓLIE TŘ 3 - NÁJEMNÉ</t>
  </si>
  <si>
    <t xml:space="preserve">nájemné na celou dobu stavby - předpoklad 7 měsíců - 2x 2sl-IP22 - 2*7*31  1 = 1,000 [A]</t>
  </si>
  <si>
    <t>916K12</t>
  </si>
  <si>
    <t>SLOUPKY PŘENOSNÝCH DOPRAVNÍCH ZNAČEK Z OCEL TRUBEK - MONTÁŽ S PŘESUNEM</t>
  </si>
  <si>
    <t xml:space="preserve">doprava do skladu dle zhotovitele - 1x 1sl-3x IS11b + 2x 1sl-1x IS11b + 2x 1sl-B1+E13+Z2 + 3x 1sl-IP10a+E3a + 2x 1sl-IS11c  (1+2*1+2*1+3*1+2*1) = 10,000 [A]</t>
  </si>
  <si>
    <t>položka zahrnuje:
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</si>
  <si>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916K13</t>
  </si>
  <si>
    <t>SLOUPKY PŘENOSNÝCH DOPRAVNÍCH ZNAČ Z OCEL TRUBEK - DEMONTÁŽ S PŘESUNEM</t>
  </si>
  <si>
    <t>916K19R</t>
  </si>
  <si>
    <t>SLOUPKY PŘENOSNÝCH DOPRAVNÍCH ZNAČEK Z OCELOVÝCH TRUBEK - NÁJEMNÉ</t>
  </si>
  <si>
    <t xml:space="preserve">"`nájemné na celou dobu stavby"_x000d_
 předpoklad 7 měsíců - 1x 1sl-3x IS11b + 2x 1sl-1x IS11b + 2x 1sl-B1+E13+Z2 + 3x 1sl-IP10a+E3a + 2x 1sl-IS11c-  (1+2*1+2*1+3*1+2*1)*7*31  1 = 1,000 [A]</t>
  </si>
  <si>
    <t>položka zahrnuje sazbu za pronájem dopravních značek a zařízení. Počet měrných jednotek se určí jako součin počtu sloupků a počtu dní použití</t>
  </si>
  <si>
    <t xml:space="preserve">doprava ze skladu dle zhotovitele - 2x 2sl-IP22  2*2 = 4,000 [A]</t>
  </si>
  <si>
    <t>položka zahrnuje:
- dopravu demontovaného zařízení z dočasné skládky- osazení a montáž zařízení na místě určeném projektem- nutnou opravu poškozených částínezahrnuje dodávku sloupku, stojky a upevňovacího zařízení</t>
  </si>
  <si>
    <t xml:space="preserve">doprava do skladu dle zhotovitele - 2x 2sl-IP22  2*2 = 4,000 [A]</t>
  </si>
  <si>
    <t>916K59R</t>
  </si>
  <si>
    <t xml:space="preserve">nájemné na celou dobu stavby - předpoklad 7 měsíců - 2x 2sl-IP22 - 2*2*7*31  1 = 1,000 [A]</t>
  </si>
  <si>
    <t>SO-201</t>
  </si>
  <si>
    <t>MOST EV.Č.2861-2</t>
  </si>
  <si>
    <t xml:space="preserve">"`nejméně 70% hmotnosti tohoto odpadu musí být předáno k recyklaci (viz. ZP) pro zpětné využití na stavbách"_x000d_
 12960 - na skládku dle zhotovitele - výkopek z čištění koryta  (43.8*2.8*0.1)*2 = 24,528 [A]_x000d_
 131738 - na skládku dle zhotovitele - zemina z výkopů  224.169*2 = 448,338 [B]_x000d_
 Celkem: 24.528+448.338 = 472,866 [C]</t>
  </si>
  <si>
    <t>015112</t>
  </si>
  <si>
    <t xml:space="preserve">POPLATKY ZA LIKVIDACI ODPADŮ NEKONTAMINOVANÝCH - 17 05 04  VYTĚŽENÉ ZEMINY A HORNINY -  II. TŘÍDA TĚŽITELNOSTI</t>
  </si>
  <si>
    <t xml:space="preserve">264230 - na skládku dle zhotovitele - zemina - vrty do DN800  ((7*(8+7))*(3.14*0.4*0.4))*2 = 105,504 [A]_x000d_
 264239 - na skládku dle zhotovitele - zemina - vrty do DN700  ((6*(2*8+7))*(3.14*0.35*0.35))*2 = 106,163 [B]_x000d_
 Celkem: 105.504+106.163 = 211,667 [C]</t>
  </si>
  <si>
    <t>015141R</t>
  </si>
  <si>
    <t xml:space="preserve">POPLATKY ZA LIKVIDACI ODPADŮ NEKONTAMINOVANÝCH - 17 01 01  ŽELEZOBETON Z DEMOLIC OBJEKTŮ, ZÁKLADŮ TV</t>
  </si>
  <si>
    <t xml:space="preserve">"`nejméně 70% hmotnosti tohoto odpadu musí být předáno k recyklaci (viz. ZP) pro zpětné využití na stavbách"_x000d_
 967168 - železobeton  12.451*2.4 = 29,882 [A]</t>
  </si>
  <si>
    <t>015330</t>
  </si>
  <si>
    <t xml:space="preserve">POPLATKY ZA LIKVIDACI ODPADŮ NEKONTAMINOVANÝCH - 17 05 04  KAMENNÁ SUŤ</t>
  </si>
  <si>
    <t xml:space="preserve">"`nejméně 70% hmotnosti tohoto odpadu musí být předáno k recyklaci (viz. ZP) pro zpětné využití na stavbách"_x000d_
 967138 - kámen  109.177*2.5 = 272,943 [A]</t>
  </si>
  <si>
    <t>015420</t>
  </si>
  <si>
    <t xml:space="preserve">POPLATKY ZA LIKVIDACI ODPADŮ NEKONTAMINOVANÝCH - 17 06 04  ZBYTKY IZOLAČNÍCH MATERIÁLŮ</t>
  </si>
  <si>
    <t xml:space="preserve">97817 - izolace mostní desky 2.517 rubu opěr - 1,2t/m3  (7.4*2.7+(7.03+6.7)*1.6)*0.05*1.2 = 2,517 [A]</t>
  </si>
  <si>
    <t>11511</t>
  </si>
  <si>
    <t>ČERPÁNÍ VODY DO 500 L/MIN</t>
  </si>
  <si>
    <t>HOD</t>
  </si>
  <si>
    <t xml:space="preserve">odborný odhad při pracích s manipulací potrubí 600 realizace opevnění koryta potoka  600 = 600,000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</si>
  <si>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</si>
  <si>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</si>
  <si>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</si>
  <si>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 xml:space="preserve">přesun potrubí do nové polohy dle postupu výstavby- zřízení opevnění koryta potoka, následné odstranění potrubí  2*47 = 94,000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</si>
  <si>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</si>
  <si>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</si>
  <si>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</si>
  <si>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 xml:space="preserve">"`zhotovitel v ceně zohlední skutečnou vzdálenost odvozů"_x000d_
 odvoz na mezideponii zhotovitele pro zpětné použití - plochy svahu na povodní straně  ((3*7.5+4.5*9.5)*0.15) = 9,788 [A]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</si>
  <si>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</si>
  <si>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</si>
  <si>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</si>
  <si>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 xml:space="preserve">natěžení 9.788 dovoz ornice z mezideponii zhotovitele - dle pol. 18222  (65.25*0.15) = 9,788 [A]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</si>
  <si>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
- práce spojené s otvírkou zemníku</t>
  </si>
  <si>
    <t>12960</t>
  </si>
  <si>
    <t>ČIŠTĚNÍ VODOTEČÍ A MELIORAČ KANÁLŮ OD NÁNOSŮ</t>
  </si>
  <si>
    <t xml:space="preserve">na skládku dle zhotovitele - vyčištění koryta v řešeném úseku  (43.8*2.8*0.1) = 12,264 [A]</t>
  </si>
  <si>
    <t xml:space="preserve"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</si>
  <si>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</si>
  <si>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</si>
  <si>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 xml:space="preserve">"`zhotovitel v ceně zohlední skutečnou vzdálenost odvozů"_x000d_
 na skládku dle zhotovitele - výkop za rubem st. OP1 k pažení (7.86*2.75) = 21,615 [A]_x000d_
 na skládku dle zhotovitele - výkop za rubem OP1 svahovaný za pažením - přechodová oblast  (2.35*2.35/2*6.1) = 16,844 [B]_x000d_
 na skládku dle zhotovitele - výkop za rubem st. OP2 k pažení  (20.25*2.7) = 54,675 [C]_x000d_
 na skládku dle zhotovitele - výkop za rubem OP2 svahovaný za pažením - přechodová oblast  (2.2*2.2/2*5.5) = 13,310 [D]_x000d_
 na skládku dle zhotovitele - výkop v prostoru povodních křídel  (9.2*1.5+14.48*1.5) = 35,520 [E]_x000d_
 na skládku dle zhotovitele - výkop pro dláždění koryta na povodní straně  ((2.5+2*1.5)*0.4*8) = 17,600 [F]_x000d_
 na skládku dle zhotovitele - výkop za rubem opěrné zdi k pažení  (0.75*2.2*24.7) = 40,755 [G]_x000d_
 na skládku dle zhotovitele - výkop před lícem opěrné zdi po odstranění dlažby  (0.9*26.5) = 23,850 [H]_x000d_
 Celkem: 21.615+16.844+54.675+13.31+35.52+17.6+40.755+23.85 = 224,169 [I]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</si>
  <si>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</si>
  <si>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 xml:space="preserve">13173 - na skládku dle zhotovitele - zemina z výkopů  224.169 = 224,169 [A]_x000d_
 264230 - na skládku dle zhotovitele - zemina vrty do DN800  ((7*(8+7))*(3.14*0.4*0.4)) = 52,752 [B]_x000d_
 264239 - na skládku dle zhotovitele - zemina vrty do DN700  ((6*(2*8+7))*(3.14*0.35*0.35)) = 53,082 [C]_x000d_
 Celkem: 224.169+52.752+53.082 = 330,003 [D]</t>
  </si>
  <si>
    <t xml:space="preserve">"`štěrkopísek"_x000d_
 pod těsnící vrstvou (plochy z podél. řezu) - OP1  (1.838*6.9) = 12,682 [A]_x000d_
 pod těsnící vrstvou (plochy z podél. řezu) - OP2  (1.838*7.0) = 12,866 [B]_x000d_
 nad těsnící vrstvou - OP1  (2.32*6.5) = 15,080 [C]_x000d_
 nad těsnící vrstvou - OP2  (1.90*6.6) = 12,540 [D]_x000d_
 Celkem: 12.682+12.866+15.08+12.54 = 53,168 [E]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</si>
  <si>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</si>
  <si>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</si>
  <si>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</si>
  <si>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"`ŠDb 16-32"_x000d_
 zásyp před lícem nových opěr  (0.233*9+0.477*9.8) = 6,772 [A]_x000d_
 zásyp před lícem 6.772 za rubem nové opěrné zdi  ((0.556+0.861)*24.9) = 35,283 [B]_x000d_
 Celkem: 6.772+35.283 = 42,055 [C]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</si>
  <si>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</si>
  <si>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</si>
  <si>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</si>
  <si>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 xml:space="preserve">plochy svahu na povodní straně  (3*7.5+4.5*9.5) = 65,250 [A]</t>
  </si>
  <si>
    <t>položka zahrnuje:
nutné přemístění ornice z dočasných skládek vzdálených do 50mrozprostření ornice v předepsané tloušťce ve svahu přes 1:
5</t>
  </si>
  <si>
    <t>Zahrnuje dodání předepsané travní směsi, její výsev na ornici, zalévání, první pokosení, to vše bez ohledu na sklon terénu</t>
  </si>
  <si>
    <t>18247</t>
  </si>
  <si>
    <t>OŠETŘOVÁNÍ TRÁVNÍKU</t>
  </si>
  <si>
    <t xml:space="preserve">3x - plochy svahu na povodní straně  (3*7.5+4.5*9.5)*3 = 195,750 [A]</t>
  </si>
  <si>
    <t>Zahrnuje pokosení se shrabáním, naložení shrabků na dopravní prostředek, s odvozem a se složením, to vše bez ohledu na sklon terénuzahrnuje nutné zalití a hnojení</t>
  </si>
  <si>
    <t>18351</t>
  </si>
  <si>
    <t>CHEMICKÉ ODPLEVELENÍ</t>
  </si>
  <si>
    <t xml:space="preserve">1,5x - plochy svahu na povodní straně  (3*7.5+4.5*9.5)*1.5 = 97,875 [A]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</si>
  <si>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</si>
  <si>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</si>
  <si>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</si>
  <si>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 xml:space="preserve">z pol. 12110  ((3*7.5+4.5*9.5)*0.15) = 9,788 [A]</t>
  </si>
  <si>
    <t>Položka zahrnuje urovnání skládky do výšky max. 3m se sklony svahů 1:
2 a mírnějšími, založení trávníku (event. ošetření chemicky před založením trávníku při časové prodlevě mezi nasypáním skládky a osetím), 1x za rok ošetření chemicky, 2x za rok sekání.</t>
  </si>
  <si>
    <t>21361</t>
  </si>
  <si>
    <t>DRENÁŽNÍ VRSTVY Z GEOTEXTILIE</t>
  </si>
  <si>
    <t xml:space="preserve">rub opěr + rub opěrné zdi - min. 300g/m2  (1.2*(7.2+7.6))+((1.1+1.48)/2*24.4) = 49,236 [A]</t>
  </si>
  <si>
    <t>Položka zahrnuje:
- dodávku předepsané geotextilie (včetně nutných přesahů) pro drenážní vrstvu, včetně mimostaveništní a vnitrostaveništní dopravy- provedení drenážní vrstvy předepsaných rozměrů a předepsaného tvaru</t>
  </si>
  <si>
    <t>224324</t>
  </si>
  <si>
    <t>PILOTY ZE ŽELEZOBETONU C25/30</t>
  </si>
  <si>
    <t xml:space="preserve">DN630 mm + DN750 mm  (0.315*0.315*3.1417*6*(2*8+7))+(0.375*0.375*3.1417*7*(8+7)) = 89,409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</si>
  <si>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</si>
  <si>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224365</t>
  </si>
  <si>
    <t>VÝZTUŽ PILOT Z OCELI 10505, B500B</t>
  </si>
  <si>
    <t xml:space="preserve">DN630 mm - 99kg/m + DN750 mm - 122kg/m3  (0.315*0.315*3.1417*6*(2*8+7))*0.099+(0.375*0.375*3.1417*7*(8+7))*0.122 = 9,918 [A]</t>
  </si>
  <si>
    <t>položka zahrnuje: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</si>
  <si>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22694</t>
  </si>
  <si>
    <t>ZÁPOROVÉ PAŽENÍ Z KOVU DOČASNÉ</t>
  </si>
  <si>
    <t xml:space="preserve">OP1, zápory HEB 140 délky 8 m - 19 ks x 33,7 kg/m  (8*(33.7/1000)*19) = 5,122 [A]_x000d_
 OP2, zápory HEB 140 délky 8 m - 12 ks x 33,7 kg/m  (8*(33.7/1000)*12) = 3,235 [B]_x000d_
 zeď, zápory HEB 140 délky 6 m - 36 ks x 33,7 kg/m  (6*(33.7/1000)*36) = 7,279 [C]_x000d_
 hmotnost převázek 5.122 rozpěr  1.399 = 1,399 [D]_x000d_
 Celkem: 5.122+3.235+7.279+1.399 = 17,035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</si>
  <si>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</si>
  <si>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</si>
  <si>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</si>
  <si>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 xml:space="preserve">plocha u OP1 + plocha u OP2 + plocha zdi  ((6.4+3.3+2)*2.8)+((2+5)*2.8)+(2.4*(11+13.6)) = 111,400 [A]</t>
  </si>
  <si>
    <t>položka zahrnuje osazení pažin bez ohledu na druh, jejich opotřebení a jejich odstranění</t>
  </si>
  <si>
    <t>23668</t>
  </si>
  <si>
    <t>TĚSNĚNÍ HRADÍCÍCH STĚN ZE ZEMIN DOČASNÉ VČETNĚ ODSTRANĚNÍ</t>
  </si>
  <si>
    <t xml:space="preserve">těsnění zatrubnění koryta na začátku opěrné zdi  (1.6*3.2) = 5,120 [A]</t>
  </si>
  <si>
    <t>položka zahrnuje zřízení těsnění ze zemin, jeho údržbu během trvání jeho funkce, odstranění a odvoz dle zadávací dokumentace</t>
  </si>
  <si>
    <t>26175</t>
  </si>
  <si>
    <t>VRTY PRO KOTV, INJEKT, MIKROPIL NA POVR TŘ I A II D DO 300MM</t>
  </si>
  <si>
    <t xml:space="preserve">vrty do DN300 - záporové pažení - OP1  (19*8) = 152,000 [A]_x000d_
 vrty do DN300 - záporové pažení - OP2  (12*8) = 96,000 [B]_x000d_
 vrty do DN300 - záporové pažení - zeď  (36*6) = 216,000 [C]_x000d_
 Celkem: 152+96+216 = 464,000 [D]</t>
  </si>
  <si>
    <t>položka zahrnuje:
přemístění, montáž a demontáž vrtných soupravsvislou dopravu zeminy z vrtuvodorovnou dopravu zeminy bez uložení na skládkupřípadně nutné pažení dočasné (včetně odpažení) i trvalé</t>
  </si>
  <si>
    <t>264230</t>
  </si>
  <si>
    <t>VRTY PRO PILOTY TŘ. II D DO 800MM</t>
  </si>
  <si>
    <t xml:space="preserve">"`uložení na trvalou skládku včetně odvozu dle stavebníka/dodavatele"_x000d_
 na trvalou skládku - vrty do DN800  (7*(8+7)) = 105,000 [A]</t>
  </si>
  <si>
    <t>položka zahrnuje:
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</si>
  <si>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264239</t>
  </si>
  <si>
    <t>VRTY PRO PILOTY TŘ II D DO 700MM</t>
  </si>
  <si>
    <t xml:space="preserve">"`uložení na trvalou skládku včetně odvozu dle stavebníka/dodavatele"_x000d_
 na trvalou skládku - vrty do DN700  (6*(2*8+7)) = 138,000 [A]</t>
  </si>
  <si>
    <t>272325</t>
  </si>
  <si>
    <t>ZÁKLADY ZE ŽELEZOBETONU DO C30/37</t>
  </si>
  <si>
    <t xml:space="preserve">dle přílohy 5 - OP1  ((0.65*0.4+0.625*0.25*2)*7.55) = 4,322 [A]_x000d_
 dle přílohy 5 - OP2  ((0.65*0.4+0.625*0.25*2)*(8.216+0.595)) = 5,044 [B]_x000d_
 dle přílohy 5 - opěrná zeď  ((0.65*0.4+0.625*0.25*2)*(7.98+7.98+7.87)) = 13,643 [C]_x000d_
 Celkem: 4.322+5.044+13.643 = 23,009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</si>
  <si>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</si>
  <si>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272365</t>
  </si>
  <si>
    <t>VÝZTUŽ ZÁKLADŮ Z OCELI 10505, B500B</t>
  </si>
  <si>
    <t xml:space="preserve">dle pol. 272325 x 160 kg/m3  (23.009*0.160) = 3,681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</si>
  <si>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</si>
  <si>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28999</t>
  </si>
  <si>
    <t>OPLÁŠTĚNÍ (ZPEVNĚNÍ) Z FÓLIE</t>
  </si>
  <si>
    <t xml:space="preserve">"`geomembrána, těsnící folie z HDPE v přechodové oblasti, min. tl 2mm"_x000d_
 přechodová oblast včetně vytažení pod drenáž  (2.5*(7.12+7.6)) = 36,800 [A]_x000d_
 za rubem opěrné zdi včetně vytažení pod drenáž  (0.93*22.1) = 20,553 [B]_x000d_
 Celkem: 36.8+20.553 = 57,353 [C]</t>
  </si>
  <si>
    <t>Položka zahrnuje:
- dodávku předepsané fólie- úpravu, očištění a ochranu podkladu- přichycení k podkladu, případně zatížení- úpravy spojů a zajištění okrajů- úpravy pro odvodnění- nutné přesahy- mimostaveništní a vnitrostaveništní dopravu</t>
  </si>
  <si>
    <t>31717</t>
  </si>
  <si>
    <t>KOVOVÉ KONSTRUKCE PRO KOTVENÍ ŘÍMSY</t>
  </si>
  <si>
    <t>KG</t>
  </si>
  <si>
    <t xml:space="preserve">kotvy říms s povrchovou ochranou dle TZ, TKP 19A, odhad 6 kg/ks, vč. vlepení kotvy 96 vyvrtání otvoru  ((6+10)*6) = 96,000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</si>
  <si>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</si>
  <si>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</si>
  <si>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</si>
  <si>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 xml:space="preserve">dle přílohy 15 - levá římsa  ((0.4*0.25+1*0.225)*5.8) = 1,885 [A]_x000d_
 dle přílohy 15 - pravá římsa  ((0.5*0.3+0.49*0.3)*(2.6+5.65+1.9)) = 3,015 [B]_x000d_
 dle přílohy 15- římsa opěrné zdi  ((0.4*0.4)*(0.575+7.98+7.98+7.87)) = 3,905 [C]_x000d_
 Celkem: 1.885+3.015+3.905 = 8,805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</si>
  <si>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</si>
  <si>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</si>
  <si>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</si>
  <si>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 xml:space="preserve">dle pol. č.317325 x 94 kg/m3  (8.805*0.094) = 0,828 [A]</t>
  </si>
  <si>
    <t>položka zahrnuje: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</si>
  <si>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327325</t>
  </si>
  <si>
    <t>ZDI OPĚRNÉ, ZÁRUBNÍ, NÁBŘEŽNÍ ZE ŽELEZOVÉHO BETONU DO C30/37</t>
  </si>
  <si>
    <t xml:space="preserve">dle přílohy č.13 - dřík opěrné zdi  (((1.3+1.35)/2*7.87+(1.35+1.42)/2*7.98+(1.42+1.53)/2*7.98)*0.4) = 13,300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</si>
  <si>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</si>
  <si>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327365</t>
  </si>
  <si>
    <t>VÝZTUŽ ZDÍ OPĚRNÝCH, ZÁRUBNÍCH, NÁBŘEŽNÍCH Z OCELI 10505, B500B</t>
  </si>
  <si>
    <t xml:space="preserve">dle pol.č.327325 x 211 kg/m3  (13.3*0.211) = 2,806 [A]</t>
  </si>
  <si>
    <t>389325</t>
  </si>
  <si>
    <t>MOSTNÍ RÁMOVÉ KONSTRUKCE ZE ŽELEZOBETONU C30/37</t>
  </si>
  <si>
    <t xml:space="preserve">dle přílohy č.11 - OP1  (0.4*((1.026+1)/2*0.485+(1.8+1.75)/2*0.86+(1.75+1.83)/2*2.94+(1.83+1.79)/2*2.94+(1.79+1.84)/2*0.806)) = 5,626 [A]_x000d_
 dle přílohy č.11 - OP2  (0.4*((1.53+1.54)/2*0.302+(1.73+1.66)/2*1.37+(1.66+1.73)/2*3.01+(1.73+1.69)/2*3.01+(1.69+1.75)/2*0.81)) = 5,771 [B]_x000d_
 dle přílohy č.11 - příčel  (8.08*4.75*0.4) = 15,352 [C]_x000d_
 dle č.11 - křídla vpravo  (((0.89+1.91)/2*1.55+(1.91+1.9)/2*0.5+(1.9+1.84)/2*0.27+(0.78+1.78)/2*1.46+(1.78+1.79)/2*0.5+(1.79+1.74)/2*0.27)*0.4) = 2,746 [D]_x000d_
 Celkem: 5.626+5.771+15.352+2.746 = 29,495 [E]</t>
  </si>
  <si>
    <t>389365</t>
  </si>
  <si>
    <t>VÝZTUŽ MOSTNÍ RÁMOVÉ KONSTRUKCE Z OCELI 10505, B500B</t>
  </si>
  <si>
    <t xml:space="preserve">dle pol.č.389325 x 225 kg/m3  (29.495*0.225) = 6,636 [A]</t>
  </si>
  <si>
    <t>451313</t>
  </si>
  <si>
    <t>PODKLADNÍ A VÝPLŇOVÉ VRSTVY Z PROSTÉHO BETONU C16/20</t>
  </si>
  <si>
    <t xml:space="preserve">blok pod drenáž - OP1 + OP2 + opěrné zdi  ((0.3*0.64*7.12)+(0.3*0.64*7.58)+(0.3*0.64*24.4)) = 7,507 [A]</t>
  </si>
  <si>
    <t>451314</t>
  </si>
  <si>
    <t>PODKLADNÍ A VÝPLŇOVÉ VRSTVY Z PROSTÉHO BETONU C25/30</t>
  </si>
  <si>
    <t>45152</t>
  </si>
  <si>
    <t>PODKLADNÍ A VÝPLŇOVÉ VRSTVY Z KAMENIVA DRCENÉHO</t>
  </si>
  <si>
    <t xml:space="preserve">podsyp 10cm pod betonem dlažby - kam. koryto +   ((29*3.15+4.65*17.07)*0.1)+((1.2*(7.5+9.2))*0.1) = 19,077 [A]</t>
  </si>
  <si>
    <t>položka zahrnuje dodávku předepsaného kameniva, mimostaveništní a vnitrostaveništní dopravu a jeho uloženínení-li v zadávací dokumentaci uvedeno jinak, jedná se o nakupovaný materiál</t>
  </si>
  <si>
    <t xml:space="preserve">štěrkopísek těsnící folie - ochr. těsnící folie dle pol. 28999 tl. 2*150 mm  (57.353*0.15*2) = 17,206 [A]</t>
  </si>
  <si>
    <t>45160</t>
  </si>
  <si>
    <t>PODKL A VÝPLŇ VRSTVY Z MEZEROVITÉHO BETONU</t>
  </si>
  <si>
    <t xml:space="preserve">obsyp drenáže za rubem stěn - OP1 + OP2 + opěrné zdi  ((0.3*0.3*7.12)+(0.3*0.3*7.58)+(0.3*0.3*24.4)) = 3,519 [A]</t>
  </si>
  <si>
    <t>Položka zahrnuje dodávku mezerovitého betonu a jeho uložení se zhutněním, včetně mimostaveništní a vnitrostaveništní dopravy (rovněž přesuny)</t>
  </si>
  <si>
    <t xml:space="preserve">"`odláždění koryta a svahů na výtoku z lom. kamene tl. do 200 mm do bet. lože C20/25n-XF3,"_x000d_
 "`včetně spárování cement. maltou MC 25 XF4, dlažba dle ČSN 72 1860, tř. jakosti 1"_x000d_
 kam. koryto + kam. svahy na výtoku  (((29*3.15+4.65*17.07)*0.3)+(1.2*(7.5+9.2))*0.3) = 57,230 [A]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</si>
  <si>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</si>
  <si>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 xml:space="preserve">prahy v korytě  (4.42+2.43*0.5) = 5,635 [A]</t>
  </si>
  <si>
    <t xml:space="preserve">položka zahrnuje:
- nutné zemní práce (hloubení rýh apod.)- dodání  čerstvého  betonu  (betonové  směsi)  požadované  kvality,  jeho  uložení  do požadovaného tvaru při jakékoliv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doplňkových konstrukcí a vybavení,- úpravy povrchu pro položení požadované izolace, povlaků a nátěrů, případně vyspravení,-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</t>
  </si>
  <si>
    <t>6</t>
  </si>
  <si>
    <t>Úpravy povrchů, podlahy, výplně otvorů</t>
  </si>
  <si>
    <t>62745</t>
  </si>
  <si>
    <t>SPÁROVÁNÍ STARÉHO ZDIVA CEMENTOVOU MALTOU</t>
  </si>
  <si>
    <t xml:space="preserve">přespárování části kam. zdi na vtoku mostu  (5.5*1.7) = 9,350 [A]</t>
  </si>
  <si>
    <t>položka zahrnuje:
dodávku veškerého materiálu potřebného pro předepsanou úpravu v předepsané kvalitěvyčištění spar (vyškrábání), vypláchnutí spar vodou, očištění povrchuspárováníodklizení suti a přebytečného materiálupotřebná lešení</t>
  </si>
  <si>
    <t>7</t>
  </si>
  <si>
    <t>Přidružená stavební výroba</t>
  </si>
  <si>
    <t>711111</t>
  </si>
  <si>
    <t>IZOLACE BĚŽNÝCH KONSTRUKCÍ PROTI ZEMNÍ VLHKOSTI ASFALTOVÝMI NÁTĚRY</t>
  </si>
  <si>
    <t xml:space="preserve">"`1x pentrace (ALP) + 2x nátěr (ALN)"_x000d_
 základy svisle OP1  ((7.54+2*0.97+7.55)*0.6) = 10,218 [A]_x000d_
 základy svisle OP2  ((8.65+0.84+0.35+7.78+0.97)*0.6) = 11,154 [B]_x000d_
 základy vodor. OP1  ((7.54+7.55)*0.27) = 4,074 [C]_x000d_
 základy vodor .OP2  ((8.65+0.84+0.35+7.78)*0.27) = 4,757 [D]_x000d_
 základy svisle opěrná zeď  ((23.87*2+0.9)*0.6) = 29,184 [E]_x000d_
 základy vodor.opěrná zeď  (23.87*2*0.25) = 11,935 [F]_x000d_
 stěny rámu - dolní část  ((7.12+7.58+0.49)*1+(7.55+8.41+0.7)*0.4) = 21,854 [G]_x000d_
 stěna opěrné zdi - dolní část  (23.87*(0.5+0.9)) = 33,418 [H]_x000d_
 křídla - vnější 10.218 čelní plochy  (2.54+2.43+(1.87+0.5+0.9+0.5+1.75+0.78)*0.4) = 7,490 [I]_x000d_
 Celkem: 10.218+11.154+4.074+4.757+29.184+11.935+21.854+33.418+7.49 = 134,084 [J]</t>
  </si>
  <si>
    <t xml:space="preserve">položka zahrnuje: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</si>
  <si>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711112</t>
  </si>
  <si>
    <t>IZOLACE BĚŽNÝCH KONSTRUKCÍ PROTI ZEMNÍ VLHKOSTI ASFALTOVÝMI PÁSY</t>
  </si>
  <si>
    <t xml:space="preserve">"`NAIP min. tl. 4mm"_x000d_
 stěna rámu zdi - na rubu horní část  ((7.6+7.58+0.49)*(1.2+0.3)+((1.36+1.03)/2+0.3)*59.191) = 111,996 [A]_x000d_
 křídla - vnitřní plochy  (3.64+3.44) = 7,080 [B]_x000d_
 pracovní spáry  (0.5*(7.12+7.56+8.41+0.7+0.49+7.58+23.87*2)) = 39,800 [C]_x000d_
 dilatační spáry zdi  ((0.3+0.5)*((0.6+0.25)*2+0.5+1.8)*4) = 12,800 [D]_x000d_
 Celkem: 111.996+7.08+39.8+12.8 = 171,676 [E]</t>
  </si>
  <si>
    <t>711432</t>
  </si>
  <si>
    <t>IZOLACE MOSTOVEK POD ŘÍMSOU ASFALTOVÝMI PÁSY</t>
  </si>
  <si>
    <t xml:space="preserve">NAIP, min. tl 5mm  ((1.03+0.15)*5.66+(0.52+0.15)*10.14) = 13,473 [A]</t>
  </si>
  <si>
    <t xml:space="preserve">položka zahrnuje: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lepenku s hliníkovou vložkou, litý asfalt, asfaltový beton</t>
  </si>
  <si>
    <t>711442</t>
  </si>
  <si>
    <t>IZOLACE MOSTOVEK CELOPLOŠNÁ ASFALTOVÝMI PÁSY S PEČETÍCÍ VRSTVOU</t>
  </si>
  <si>
    <t xml:space="preserve">NAIP, min. tl 5mm  5.59*7.5 = 41,925 [A]</t>
  </si>
  <si>
    <t xml:space="preserve">položka zahrnuje: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</si>
  <si>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711509</t>
  </si>
  <si>
    <t>OCHRANA IZOLACE NA POVRCHU TEXTILIÍ</t>
  </si>
  <si>
    <t xml:space="preserve">pracovní spáry, min. 600g/m2  (0.8*(7.12+7.56+8.41+0.7+0.49+7.58+23.87*2)) = 63,680 [A]_x000d_
 dilatační spáry zdi, min. 600g/m2  (0.8*((0.6+0.25)*2+0.5+0.6)*4) = 8,960 [B]_x000d_
 Celkem: 63.68+8.96 = 72,640 [C]</t>
  </si>
  <si>
    <t xml:space="preserve">položka zahrnuje:
- dodání  předepsaného ochranného materiálu- zřízení ochrany izolace</t>
  </si>
  <si>
    <t>78382</t>
  </si>
  <si>
    <t>NÁTĚRY BETON KONSTR TYP S2 (OS-B)</t>
  </si>
  <si>
    <t xml:space="preserve">čela rámu až za okapničku  5.22*(0.5+0.28)+4.73*(0.46+0.28) = 7,572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</si>
  <si>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</si>
  <si>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</si>
  <si>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</si>
  <si>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 xml:space="preserve">vnitřní hrana římsy mostu  ((0.125+0.15)*(5.65+10.14)) = 4,342 [A]</t>
  </si>
  <si>
    <t>81457</t>
  </si>
  <si>
    <t>POTRUBÍ Z TRUB BETONOVÝCH DN DO 500MM</t>
  </si>
  <si>
    <t xml:space="preserve">obnovení kanalizace v opěrné zdi  2.5 = 2,500 [A]</t>
  </si>
  <si>
    <t>87433</t>
  </si>
  <si>
    <t>POTRUBÍ Z TRUB PLASTOVÝCH ODPADNÍCH DN DO 150MM</t>
  </si>
  <si>
    <t xml:space="preserve">průchod drenáže opěrami mostu 2.5 opěrnou zdí  (0.5*(2+3)) = 2,500 [A]</t>
  </si>
  <si>
    <t xml:space="preserve">průchod drenáže opěrami mostu 4.75 opěrnou zdí  ((0.4+0.4+0.15)*(2+3)) = 4,750 [A]</t>
  </si>
  <si>
    <t>875332</t>
  </si>
  <si>
    <t>POTRUBÍ DREN Z TRUB PLAST DN DO 150MM DĚROVANÝCH</t>
  </si>
  <si>
    <t>(3.5+4.5+24) = 32,000 [A]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</si>
  <si>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</si>
  <si>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9112B1</t>
  </si>
  <si>
    <t>ZÁBRADLÍ MOSTNÍ SE SVISLOU VÝPLNÍ - DODÁVKA A MONTÁŽ</t>
  </si>
  <si>
    <t xml:space="preserve">zábradlí na římsách mostu 40.54 opěrné zdi  (6.5+10.14+23.9) = 40,540 [A]</t>
  </si>
  <si>
    <t>položka zahrnuje:
dodání zábradlí včetně předepsané povrchové úpravykotvení sloupků, t.j. kotevní desky, šrouby z nerez oceli, vrty a zálivku, pokud zadávací dokumentace nestanoví jinakpřípadné nivelační hmoty pod kotevní desky</t>
  </si>
  <si>
    <t>91345</t>
  </si>
  <si>
    <t>NIVELAČNÍ ZNAČKY KOVOVÉ</t>
  </si>
  <si>
    <t xml:space="preserve">opěry mostu  (2+2) = 4,000 [A]_x000d_
 v římsách mostu 4 zdí  (6+6) = 12,000 [B]_x000d_
 Celkem: 4+12 = 16,000 [C]</t>
  </si>
  <si>
    <t>položka zahrnuje:
- dodání a osazení nivelační značky včetně nutných zemních prací- vnitrostaveništní a mimostaveništní dopravu</t>
  </si>
  <si>
    <t>933331</t>
  </si>
  <si>
    <t>ZKOUŠKA INTEGRITY ULTRAZVUKEM V TRUBKÁCH PILOT SYSTÉMOVÝCH</t>
  </si>
  <si>
    <t xml:space="preserve">OP1 + OP2  1+1 = 2,000 [A]</t>
  </si>
  <si>
    <t xml:space="preserve">Položka zahrnuje kompletní dodávku se všemi pomocnými a doplňujícími pracemi a součástmi; - veškeré potřebné mechanismy; - podklady a dokumentaci zkoušky; - případné stavební práce spojené s přípravou a provedením zkoušky; - veškerá zkušební a měřící zařízení vč. opotřebení a nájmu; - výpomoce při vlastní zkoušce; - provedení vlastní zkoušky a její vyhodnocení, včetně všech měření a dalších potřebných činností; -  dodávka a montáž měřících trubek.</t>
  </si>
  <si>
    <t>933333</t>
  </si>
  <si>
    <t>ZKOUŠKA INTEGRITY ULTRAZVUKEM ODRAZ METOD PIT PILOT SYSTÉMOVÝCH</t>
  </si>
  <si>
    <t xml:space="preserve">OP1 + OP2 + zeď  4+4+8 = 16,000 [A]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</si>
  <si>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</si>
  <si>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936502R</t>
  </si>
  <si>
    <t>DROBNÉ DOPLŇK KONSTR KOVOVÉ POZINK</t>
  </si>
  <si>
    <t>DROBNÉ DOPLŇK KONSTR KOVOVÉ POZINK ukončení izolace pod římsou křídel dle listu 401.24VL 4/2015 přítlačná lišta ocel S235 P5*40 mm pozinkovaná ponorem 80 mikronů upevňovací vruty M10-70 z korozivzdorné oceliA2 - vrty á 0,3 m přítlačná lišta podmazaná izolační stěrkou, těsnění dle listu 208.08 VL 4/2015 vč. provedení vrtů a kotvení</t>
  </si>
  <si>
    <t xml:space="preserve">"`ukončení izolace pod římsou křídel dle listu 401.24VL 4/2015"_x000d_
 "`přítlačná lišta ocel S235 P5*40 mm pozinkovaná ponorem 80 mikronů"_x000d_
 "`upevňovací vruty M10-70 z korozivzdorné oceliA2 - vrty á 0,3 m"_x000d_
 "`přítlačná lišta podmazaná izolační stěrkou, těsnění dle listu 208.08 VL 4/2015"_x000d_
 "`vč. provedení vrtů a kotvení"_x000d_
 délka x hmotnost (vč. vrutů) - křídla mostu  (2.47+2.05)*2.1 = 9,492 [A]_x000d_
 délka x hmotnost (vč. vrutů) - římsa opěrné zdi  24.4*2.1 = 51,240 [B]_x000d_
 Celkem: 9.492+51.24 = 60,732 [C]</t>
  </si>
  <si>
    <t>938452</t>
  </si>
  <si>
    <t>OČIŠTĚNÍ ZDIVA OTRYSKÁNÍM NA SUCHO KŘEMIČ PÍSKEM</t>
  </si>
  <si>
    <t xml:space="preserve">stávající kamen.zdi na vtoku mostu  5.5*1.7 = 9,350 [A]</t>
  </si>
  <si>
    <t>položka zahrnuje očištění předepsaným způsobem včetně odklizení vzniklého odpadu</t>
  </si>
  <si>
    <t>96618</t>
  </si>
  <si>
    <t>BOURÁNÍ KONSTRUKCÍ KOVOVÝCH</t>
  </si>
  <si>
    <t xml:space="preserve">"`vč. odvozu na skládku zhotovitele, naložení, vyložení - odkup zhotovitelem za cenu šrotu"_x000d_
 do šrotu - zábradlí na mostě, trubky hmotnost 7 kg/bm  ((3.05+3.1+4.03)*4+1.5*6+9.8*2+0.65*6+0.75*2)*0.007 = 0,523 [A]_x000d_
 do šrotu - zábradlí na zdi, hmotnost U profilu 5,6 kg/bm  (25.5+9*1.0)*0.0056 = 0,193 [B]_x000d_
 do šrotu - svislý U profil hrazení na vtoku mostu 8,6 kg/bm  1.53*0.0086 = 0,013 [C]_x000d_
 Celkem: 0.523+0.193+0.013 = 0,729 [D]</t>
  </si>
  <si>
    <t>položka zahrnuje:
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</si>
  <si>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967138</t>
  </si>
  <si>
    <t>VYBOURÁNÍ ČÁSTÍ KONSTRUKCÍ KAMENNÝCH NA MC S ODVOZEM DO 20KM</t>
  </si>
  <si>
    <t xml:space="preserve">"`odvoz na skládku dle zhotovitele, zhotovitel v ceně zohlední skutečnou vzdálenost odvozů"_x000d_
 kam. základy  (0.95*(0.6+0.17)*7.9) = 5,779 [A]_x000d_
 opěry  ((0.55*1.36+0.25*0.28)*7.6*2) = 12,434 [B]_x000d_
 opěrná zeď  ((2.3+1.87)/2*27.06*0.6) = 33,852 [C]_x000d_
 křídla  ((3.3+3.17)*1.64*0.5) = 5,305 [D]_x000d_
 kam. dno  ((29*3+7.6*2.05+8.2*1.8)*0.3) = 35,202 [E]_x000d_
 kam svahy na výtoku  ((2.4*1.5+2.1*1.5)*8.2*0.3) = 16,605 [F]_x000d_
 Celkem: 5.779+12.434+33.852+5.305+35.202+16.605 = 109,177 [G]</t>
  </si>
  <si>
    <t>položka zahrnuje:
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</si>
  <si>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967168</t>
  </si>
  <si>
    <t>VYBOURÁNÍ ČÁSTÍ KONSTRUKCÍ ŽELEZOBET S ODVOZEM DO 20KM</t>
  </si>
  <si>
    <t xml:space="preserve">"`odvoz na skládku dle zhotovitele, zhotovitel v ceně zohlední skutečnou vzdálenost odvozů"_x000d_
 mostní deska  (0.3*2.7*7.36) = 5,962 [A]_x000d_
 římsy mostu  (0.4*0.18*3.05+(0.49*0.36+0.19*0.16)*9.23) = 2,128 [B]_x000d_
 žb. sloupy  (0.24*0.24*0.77*4) = 0,177 [C]_x000d_
 římsa zdi  (0.15*0.6*27.6) = 2,484 [D]_x000d_
 přibetonávka u paty opěrné zdi  (0.7*15*0.1) = 1,050 [E]_x000d_
 bet. Torkret na začátku opěrné zdi  (1.3*0.1*5) = 0,650 [F]_x000d_
 Celkem: 5.962+2.128+0.177+2.484+1.05+0.65 = 12,451 [G]</t>
  </si>
  <si>
    <t>969257</t>
  </si>
  <si>
    <t>VYBOURÁNÍ POTRUBÍ DN DO 500MM KANALIZAČ</t>
  </si>
  <si>
    <t xml:space="preserve">"`odvoz na skládku dle zhotovitele, zhotovitel v ceně zohlední skutečnou vzdálenost odvozů, vč. poplatků za skládku"_x000d_
 vybourání části kanalizace v opěrné zdi  2.5 = 2,500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</si>
  <si>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</si>
  <si>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97817</t>
  </si>
  <si>
    <t>ODSTRANĚNÍ MOSTNÍ IZOLACE</t>
  </si>
  <si>
    <t xml:space="preserve">"`odvoz na skládku dle zhotovitele, zhotovitel v ceně zohlední skutečnou vzdálenost odvozů"_x000d_
 izolace mostní desky 41.948 rubu opěr  (7.4*2.7+(7.03+6.7)*1.6) = 41,948 [A]</t>
  </si>
  <si>
    <t>Položka zahrnuje:
- položka zahrnuje veškeré práce plynoucí z technologického předpisu a z platných předpisů- veškerou manipulaci s vybouranou sutí a hmotami včetně uložení na skládku.Položka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</si>
  <si>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SO-901</t>
  </si>
  <si>
    <t>PROVIZORNÍ PŘEMOSTĚNÍ TUŽÍNSKÉHO POTOKA</t>
  </si>
  <si>
    <t xml:space="preserve">na trvalou skládku, odvoz na trvalou skládku zhotovitele - výkop zásypu podpěry 31.02 násypu k lávce směr Na Špici dle pol. 131738  15.51*2 = 31,020 [A]_x000d_
 113328 - na skládku dle zhotovitele - ŠD pod panely + modelace násypu  - přístrup k lávce jako dočasný chodník  ((2*3*0.15*2)+(4.0*1.9)+(1.2*3.2))*2 = 26,480 [B]_x000d_
 113328 - na skládku dle zhotovitele - ŠD zásyp 31.02 násyp za podpěrami  (0.62*3+(10.5*(3.2+2)/2)*0.5)*2 = 31,020 [C]_x000d_
 Celkem: 31.02+26.48+31.02 = 88,520 [D]</t>
  </si>
  <si>
    <t xml:space="preserve">96716 - panelové rovnaniny dle pol. 27512  12*2.4 = 28,800 [A]</t>
  </si>
  <si>
    <t>015170</t>
  </si>
  <si>
    <t xml:space="preserve">POPLATKY ZA LIKVIDACI ODPADŮ NEKONTAMINOVANÝCH - 17 02 01  DŘEVO PO STAVEBNÍM POUŽITÍ, Z DEMOLIC</t>
  </si>
  <si>
    <t xml:space="preserve">96717 - pol. 27518 + pol 76252  (0.075+1.2)*0.7 = 0,893 [A]</t>
  </si>
  <si>
    <t>027421</t>
  </si>
  <si>
    <t>PROVIZORNÍ LÁVKY - MONTÁŽ</t>
  </si>
  <si>
    <t xml:space="preserve">plocha lávky  12*2 = 24,000 [A]</t>
  </si>
  <si>
    <t>zahrnuje veškeré náklady spojené s objednatelem požadovanými zařízeními</t>
  </si>
  <si>
    <t>027422</t>
  </si>
  <si>
    <t>PROVIZORNÍ LÁVKY - NÁJEMNÉ</t>
  </si>
  <si>
    <t>KPLMĚSÍC</t>
  </si>
  <si>
    <t xml:space="preserve">předpoklad 7 měsíců  7 = 7,000 [A]</t>
  </si>
  <si>
    <t>027423</t>
  </si>
  <si>
    <t>PROVIZORNÍ LÁVKY - DEMONTÁŽ</t>
  </si>
  <si>
    <t>113168</t>
  </si>
  <si>
    <t>ODSTRANĚNÍ KRYTU ZPEVNĚNÝCH PLOCH ZE SILNIČNÍCH DÍLCŮ, ODVOZ DO 20KM</t>
  </si>
  <si>
    <t xml:space="preserve">"`zhotovitel v ceně zohlední skutečnou vzdálenost odvozů, panely jsou majetkem zthotovitele"_x000d_
 panely - založení dočasné lávky pro pěší  1*3*2*2 = 12,000 [A]</t>
  </si>
  <si>
    <t>ODSTRAN PODKL ZPEVNĚNÝCH PLOCH Z KAMENIVA NESTMEL, ODVOZ DO 20KM</t>
  </si>
  <si>
    <t xml:space="preserve">"`zhotovitel v ceně zohlední skutečnou vzdálenost odvozů"_x000d_
 na skládku dle zhotovitele - ŠD pod panely + modelace násypu  - přístrup k lávce jako dočasný chodník  ((2*3*0.15*2)+(4.0*1.9)+(1.2*3.2)) = 13,240 [A]_x000d_
 na skládku dle zhotovitele - ŠD zásyp 13.24 násyp za podpěrami  0.62*3+(10.5*(3.2+2)/2)*0.5 = 15,510 [B]_x000d_
 Celkem: 13.24+15.51 = 28,750 [C]</t>
  </si>
  <si>
    <t>121103</t>
  </si>
  <si>
    <t>SEJMUTÍ ORNICE NEBO LESNÍ PŮDY S ODVOZEM DO 3KM</t>
  </si>
  <si>
    <t xml:space="preserve">odvoz na mezideponii zhotovitele - pod panelové podpěry 5.175 násyp k lávce směr Na Špici  ((1.2+1.5*4+10.5*(3.2+2)/2)*0.15) = 5,175 [A]</t>
  </si>
  <si>
    <t xml:space="preserve">natěžení 5.175 dovoz ornice z mezideponie zhotovitele - ornice - dle pol. 12110  5.175 = 5,175 [A]_x000d_
 natěžení 5.175 dovoz zeminy z mezideponie zhotovitele - zemina - dle pol.17411  4.4 = 4,400 [B]_x000d_
 Celkem: 5.175+4.4 = 9,575 [C]</t>
  </si>
  <si>
    <t>131733</t>
  </si>
  <si>
    <t>HLOUBENÍ JAM ZAPAŽ I NEPAŽ TŘ. I, ODVOZ DO 3KM</t>
  </si>
  <si>
    <t xml:space="preserve">pro zpětné použití, odvoz na mezideponii zhotovitele - výkop pro panelový základ směr Radim  2.5*0.44*4 = 4,400 [A]</t>
  </si>
  <si>
    <t xml:space="preserve">"`zhotovitel v ceně zohlední skutečnou vzdálenost odvozů"_x000d_
 na skládku dle zhotovitele - výkop zásypu podpěry 15.51 násypu k lávce směr Na Špici dle pol. 458523  15.51 = 15,510 [A]</t>
  </si>
  <si>
    <t xml:space="preserve">ornice - na mezideponii z pol. 121103  5.175 = 5,175 [A]_x000d_
 zemina - na mezideponii potřeba zásypu z pol. 131733  4.4 = 4,400 [B]_x000d_
 zemina - na trvalou skládku m3 z pol. 131738  15.51 = 15,510 [C]_x000d_
 Celkem: 5.175+4.4+15.51 = 25,085 [D]</t>
  </si>
  <si>
    <t xml:space="preserve">zemina z mezideponie, výkopku dle pol. 13173  4.4 = 4,400 [A]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</si>
  <si>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</si>
  <si>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</si>
  <si>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</si>
  <si>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 xml:space="preserve">zpětné ohumusování ploch  (1.2+1.5*4+10.5*(3.2+2)/2) = 34,500 [A]</t>
  </si>
  <si>
    <t>položka zahrnuje:
nutné přemístění ornice z dočasných skládek vzdálených do 50mrozprostření ornice v předepsané tloušťce v rovině a ve svahu do 1:
5</t>
  </si>
  <si>
    <t xml:space="preserve">3x - zpětné ohumusování ploch  (1.2+1.5*4+10.5*(3.2+2)/2)*3 = 103,500 [A]</t>
  </si>
  <si>
    <t xml:space="preserve">1,5x - zpětné ohumusování ploch  (1.2+1.5*4+10.5*(3.2+2)/2)*1.5 = 51,750 [A]</t>
  </si>
  <si>
    <t xml:space="preserve">na mezideponii zhotovitele  ((1.2+1.5*4+10.5*(3.2+2)/2)*0.15) = 5,175 [A]</t>
  </si>
  <si>
    <t>21461F</t>
  </si>
  <si>
    <t>SEPARAČNÍ GEOTEXTILIE DO 600G/M2</t>
  </si>
  <si>
    <t xml:space="preserve">netkaná geotextilie pro oddělení podsypu podpěr lávky 38.74 násypu  4.0*1.9+1.2*3.2+10.5*(3.2+2)/2 = 38,740 [A]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</si>
  <si>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</si>
  <si>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</si>
  <si>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</si>
  <si>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 xml:space="preserve">"`ŠDb 0-32"_x000d_
 pod panely + modelace násypu  - přístrup k lávce jako dočasný chodník  ((2*3*0.15*2)+(4.0*1.9)+(1.2*3.2)) = 13,240 [A]</t>
  </si>
  <si>
    <t>27512</t>
  </si>
  <si>
    <t>HRANICE PODPĚRNÉ Z DÍLCŮ ŽELEZOBETONOVÝCH</t>
  </si>
  <si>
    <t xml:space="preserve">"`panely jsou majetkem zthotovitele, zhotovitel v ceně zohlední obrátkovost panelů"_x000d_
 panely - založení dočasné lávky pro pěší  1*3*2*2 = 12,000 [A]</t>
  </si>
  <si>
    <t xml:space="preserve">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</si>
  <si>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27518</t>
  </si>
  <si>
    <t>HRANICE PODPĚRNÉ Z DÍLCŮ DŘEVĚNÝCH</t>
  </si>
  <si>
    <t xml:space="preserve">"`z fošen min. tl 5cm, fošny jsou majetkem zhotovitele, zhotovitel zohlední obrátkovost fošen"_x000d_
 úložné prahy z tvrdého dřeva  0.1*0.15*2.5*2 = 0,075 [A]</t>
  </si>
  <si>
    <t xml:space="preserve">- dílenská dokumentace, včetně technologického předpisu spojování- dodání dřeva v požadované kvalitě a výroba konstrukce (vč. pomůcek,  přípravků a prostředků pro výrobu) bez ohledu na náročnost a její objem, dílenská montáž, montážní dokumentace,- dodání spojovacího materiálu,- zřízení montážních a dilatačních spojů,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a montážních sestav, včetně dopravy konstrukce z výrobny na stavbu,- montáž konstrukce na stavbě, včetně montážních prostředků a pomůcek a zednických výpomocí,-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ošetření kotevní oblasti proti vzniku trhlin, vlivu povětrnosti a pod.,- osazení značek, včetně jejich zaměření.- veškeré úpravy dřeva pro zlepšení jeho užitných vlastností (impregnace, zpevňování a pod.),- veškeré druhy povrchových úprav,- zvláštní spojové prostředky, rozebíratelnost konstrukce,- osazení měřících zařízení a úprav pro ně.</t>
  </si>
  <si>
    <t>458523</t>
  </si>
  <si>
    <t>VÝPLŇ ZA OPĚRAMI A ZDMI Z KAMENIVA DRCENÉHO, INDEX ZHUTNĚNÍ ID DO 0,9</t>
  </si>
  <si>
    <t xml:space="preserve">"`ŠDb 0-32"_x000d_
 zásyp 15.51 násyp za podpěrami  0.62*3+(10.5*(3.2+2)/2)*0.5 = 15,510 [A]</t>
  </si>
  <si>
    <t>58251</t>
  </si>
  <si>
    <t>DLÁŽDĚNÉ KRYTY Z BETONOVÝCH DLAŽDIC DO LOŽE Z KAMENIVA</t>
  </si>
  <si>
    <t xml:space="preserve">obnovení chodníku vpravo silnice u nástupu na lávku  4.8*1.5 = 7,200 [A]</t>
  </si>
  <si>
    <t>76252</t>
  </si>
  <si>
    <t>TESAŘSKÉ PODLAHY</t>
  </si>
  <si>
    <t xml:space="preserve">dřevěná podlaha lávky v tl. 50 mm  12*2*0.05 = 1,200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</si>
  <si>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</si>
  <si>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91225R</t>
  </si>
  <si>
    <t>SLOUPKY KOVOVÉ</t>
  </si>
  <si>
    <t xml:space="preserve">zábrana proti vjezdu na lávku - včetně základové patky 2 včetně následné demontáže - pro oba vstupy na lávku  2 = 2,000 [A]</t>
  </si>
  <si>
    <t>položka zahrnuje:
- dodání a osazení sloupku včetně nutných zemních prací- vnitrostaveništní a mimostaveništní doprava- odrazky plastové nebo z retroreflexní fólie</t>
  </si>
  <si>
    <t>96717</t>
  </si>
  <si>
    <t>VYBOURÁNÍ ČÁSTÍ KONSTRUKCÍ DŘEVĚNÝCH</t>
  </si>
  <si>
    <t xml:space="preserve">"`podpěrné fošny lávky + podlaha lávky min. tl 5cm, fošny jsou majetkem zhotovitele, zhotovitel zohlední obrátkovost fošen"_x000d_
 odvozu na skládku dle zhotovitele - pol. 27518 + pol 76252  (0.075+1.2) = 1,275 [A]</t>
  </si>
  <si>
    <t>SO-990</t>
  </si>
  <si>
    <t>VRN</t>
  </si>
  <si>
    <t>02730R</t>
  </si>
  <si>
    <t>VYTYČENÍ INŽENÝRSKÝCH SÍTÍ</t>
  </si>
  <si>
    <t>Zajištění inženýrských sítí před zahájením stavebních prací a během realizace stavby dle požadavku správců.
Nutné vytyčení všech pozemních sítí s protokolárním zápisem příslušných správců.
Přesnou polohu pozemních vedení ověřit ručně kopanými sondami. Přechody nutno ochránit.
PEVNÁ CENA</t>
  </si>
  <si>
    <t xml:space="preserve">vytyčení stávajícíh podzemních sítí  1 = 1,000 [A]</t>
  </si>
  <si>
    <t>02910A</t>
  </si>
  <si>
    <t>OSTATNÍ POŽADAVKY - ZEMĚMĚŘIČSKÁ MĚŘENÍ</t>
  </si>
  <si>
    <t>Geometrický plán pro majetkové vypořádání vlastnických vztahů, potvrzený katastrálním úřadem
PEVNÁ CENA</t>
  </si>
  <si>
    <t xml:space="preserve">oddělovací geometrické plány pro vypořádání  1 = 1,000 [A]</t>
  </si>
  <si>
    <t>zahrnuje veškeré náklady spojené s objednatelem požadovanými pracemi</t>
  </si>
  <si>
    <t>02910B</t>
  </si>
  <si>
    <t>Veškerá zaměření nutná k realizaci díla (např. vytyčení stavby, potřebná zaměření a geodetické práce v průběhu výstavby - zaměření vrstev pro určení kubatur konstrukčních vrstev a celkových plošných a dálkových výměr, obvod staveniště apod.). Včetně ochrany vytyčovacích bodů. 
3x tištěná + 1x elektronicky
PEVNÁ CENA</t>
  </si>
  <si>
    <t xml:space="preserve">vytyčení obvodu stavby 1 nových konstrukcí  1 = 1,000 [A]</t>
  </si>
  <si>
    <t>02911A</t>
  </si>
  <si>
    <t>OSTATNÍ POŽADAVKY - GEODETICKÉ ZAMĚŘENÍ</t>
  </si>
  <si>
    <t xml:space="preserve">Veškerá zaměření nutná k uvedení stavby do užívání a řádnému předání dokončeného díla. Včetně ochrany vytyčovacích bodů.
Zaměření skutečného provedení díla ke kolaudaci stavby v délce stavby  tj. xy m. 
Geodetická část dokumentace skutečného provedení díla v soutisku s katastrální mapou.
3x tištěná + 1x elektronicky
PEVNÁ CENA</t>
  </si>
  <si>
    <t xml:space="preserve">zaměření skutečného provedení stavby vč. vodního toku s okolím 50m dle požadavku správce toku Povodí Vltava s.p.  1 = 1,000 [A]</t>
  </si>
  <si>
    <t>02911C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</si>
  <si>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</si>
  <si>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02911D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</si>
  <si>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</si>
  <si>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</si>
  <si>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</si>
  <si>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>OSTATNÍ POŽADAVKY - VYPRACOVÁNÍ DOKUMENTACE plánu údržby a sledování mostu
Zadavatel poskytne otevřený formát *.dwg a *.pdf
PEVNÁ CENA</t>
  </si>
  <si>
    <t xml:space="preserve">vypracování plánu údržby 1 sledování mostu  1 = 1,000 [A]</t>
  </si>
  <si>
    <t>029412</t>
  </si>
  <si>
    <t>OSTATNÍ POŽADAVKY - VYPRACOVÁNÍ MOSTNÍHO LISTU</t>
  </si>
  <si>
    <t>OSTATNÍ POŽADAVKY - VYPRACOVÁNÍ MOSTNÍHO LISTU
PEVNÁ CENA</t>
  </si>
  <si>
    <t xml:space="preserve">včetně stanovéní zatížitelnosti  1 = 1,000 [A]</t>
  </si>
  <si>
    <t>02943A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</si>
  <si>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</si>
  <si>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
Zadavatel poskytne otevřený formát *.dwg a *.pdf
PEVNÁ CENA</t>
  </si>
  <si>
    <t xml:space="preserve">ZDS, RDS  1 = 1,000 [A]</t>
  </si>
  <si>
    <t>02943B</t>
  </si>
  <si>
    <t>OSTATNÍ POŽADAVKY - POVODŇOVÝ A HAVARIJNÍ PLÁN</t>
  </si>
  <si>
    <t>Havarijní plán a protipovodňový plán (2x tiskem).
Zadavatel poskytne otevřený formát *.dwg a *.pdf.
PEVNÁ CENA</t>
  </si>
  <si>
    <t>1 = 1,000 [A]</t>
  </si>
  <si>
    <t>02944</t>
  </si>
  <si>
    <t>OSTAT POŽADAVKY - DOKUMENTACE SKUTEČ PROVEDENÍ V DIGIT FORMĚ</t>
  </si>
  <si>
    <t>Dokumentace skutečného provedení stavby.
Výkresy a související písemnosti zhotovené stavby potřebné pro evidenci pozemní komunikace.
Výkresy odchylek a změn stavby oproti DSP+PDPS.
Ověření podpisem odpovědného zástupce zhotovitele a správce stavby.
Zadavatel poskytně dokumentaci v otevřeném formátu dwg.
PEVNÁ CENA</t>
  </si>
  <si>
    <t xml:space="preserve">1x digitální verze + 4x tištěná verze  1 = 1,000 [A]</t>
  </si>
  <si>
    <t>02946F</t>
  </si>
  <si>
    <t>OSTAT POŽADAVKY - FOTODOKUMENTACE</t>
  </si>
  <si>
    <t>1x měsíčně sada barevných fotografií v tištěné i elektronické formě
3x závěrečná fotodokumentace v albu s popisem v tištěné i elektronické podobě
PEVNÁ CENA</t>
  </si>
  <si>
    <t xml:space="preserve">digitální podoba, členění dle datumu, postup výstavby, před zakrýváním konstrukcí apod.  1 = 1,000 [A]</t>
  </si>
  <si>
    <t>položka zahrnuje:
- fotodokumentaci zadavatelem požadovaného děje a konstrukcí v požadovaných časových intervalech- zadavatelem specifikované výstupy (fotografie v papírovém a digitálním formátu) v požadovaném počtu</t>
  </si>
  <si>
    <t>02946R</t>
  </si>
  <si>
    <t>OSTAT POŽADAVKY - PASPORTIZACE OBJEKTŮ PŘED A PO VÝSTAVBĚ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</si>
  <si>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pasportizace provedené před zahájením prací. Následně pasportizace po dokončení akce s propojením a prokázáním stavu konstrukcí, objektů a pozemků před a po akci.
Celkem pasportizace včetně kompletní dokumentace v tištěné podobě a předání na CD dle SOD.
PEVNÁ CENA</t>
  </si>
  <si>
    <t>02946V</t>
  </si>
  <si>
    <t>OSTAT POŽADAVKY - PASPORT - VIDEOZÁZNAM OBJÍZDNÝCH TRAS</t>
  </si>
  <si>
    <t>Pasportizace + videozáznam objízdných tras zahájením a po dokončení prací.
PEVNÁ CENA</t>
  </si>
  <si>
    <t xml:space="preserve">digitální podoba, pasport + videozáznam objízdných tras - před 1 po realizaci  1 = 1,000 [A]</t>
  </si>
  <si>
    <t>02950A</t>
  </si>
  <si>
    <t>OSTATNÍ POŽADAVKY - ZABEZPEČENÍ PŘÍSTUPŮ DO DOTČENÝCH NEMOVITOSTÍ</t>
  </si>
  <si>
    <t>Úhrnná částka musí obsahovat veškeré náklady na dočasné úpravy a regulaci dopravy (i pěší) na staveništi a nezbytné značení a opatření vyplývající z
požadavků BOZP na staveništi vč. provizorních lávek, nájezdů,...Trasy pro pěší v souladu s vyhl. č. 398/2009 Sb., o obecných technických požadavcích zabezpečujících bezbariérové užívání staveb. Po dobu realizace stavby zajištěn přístup k objektům pro požární techniku, policii, záchranné služby.
PEVNÁ CENA</t>
  </si>
  <si>
    <t xml:space="preserve">provizorní lávky, přejezdy apod.  1 = 1,000 [A]</t>
  </si>
  <si>
    <t>02953</t>
  </si>
  <si>
    <t>OSTATNÍ POŽADAVKY - HLAVNÍ MOSTNÍ PROHLÍDKA</t>
  </si>
  <si>
    <t>OSTATNÍ POŽADAVKY - HLAVNÍ MOSTNÍ PROHLÍDKA
PEVNÁ CENA</t>
  </si>
  <si>
    <t xml:space="preserve">první hlavní mostní prohlídka  1 = 1,000 [A]</t>
  </si>
  <si>
    <t>položka zahrnuje :
- úkony dle ČSN 73 6221- provedení hlavní mostní prohlídky oprávněnou fyzickou nebo právnickou osobou- vyhotovení záznamu (protokolu), který jednoznačně definuje stav mostu</t>
  </si>
  <si>
    <t>029611G</t>
  </si>
  <si>
    <t>OSTATNÍ POŽADAVKY - ODBORNÝ DOZOR GEOLOGA</t>
  </si>
  <si>
    <t>OSTATNÍ POŽADAVKY - ODBORNÝ DOZOR
PEVNÁ CENA</t>
  </si>
  <si>
    <t>8 = 8,000 [A]</t>
  </si>
  <si>
    <t>zahrnuje veškeré náklady spojené s objednatelem požadovaným dozorem geotechnika z důvodu zásahu do aktivní zóny - viz Technická zpráva SO 125.2</t>
  </si>
  <si>
    <t>02991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</si>
  <si>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</si>
  <si>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</si>
  <si>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03710R</t>
  </si>
  <si>
    <t>POMOC PRÁCE ZAJIŠŤ NEBO ZŘÍZ OBJÍŽĎKY A PŘÍSTUP CESTY - VÝHYBNY AUTOBUSŮ</t>
  </si>
  <si>
    <t>POMOC PRÁCE ZAJIŠŤ NEBO ZŘÍZ OBJÍŽĎKY A PŘÍSTUP CESTY - VÝHYBNY AUTOBUSŮ
PEVNÁ CENA</t>
  </si>
  <si>
    <t xml:space="preserve">dodáva, montáž, demontáž - panelové zpevněné plochy pro vyhýbání autobusů po objízdných tras  1 = 1,000 [A]</t>
  </si>
  <si>
    <t>zahrnuje objednatelem povolené náklady na požadovaná zařízení zhotovitele - výhybna pro BUS na objízdné trase o rozměrech 3x25 m z opakovaně použitelného materiálu ( opakovaně použité betonové panely s podsypem z recyklátu)</t>
  </si>
  <si>
    <t>SO-995</t>
  </si>
  <si>
    <t>PRELIMINÁŘE</t>
  </si>
  <si>
    <t>P709120R</t>
  </si>
  <si>
    <t>PROVIZORNÍ ZAJIŠTĚNÍ POTRUBÍ VE VÝKOPU, OBNOVA OBSYPU PÍSKEM, ZAKRYTÍ BETONOVÝMI DESKAMI A FÓLIÍ</t>
  </si>
  <si>
    <t xml:space="preserve">"`PRELIMINÁŘ - POLOŽKA BUDE ČERPÁNA PO PÍSEMNÉ DOHODĚ INVESTOR x ZHOTOVITEL"_x000d_
 plynového potrubí  9 = 9,000 [A]</t>
  </si>
  <si>
    <t>1. Položka obsahuje:
 – obsahuje i demontáž po skončení provizorního stavu – dopravu do skladu nebo na likvidaci – obrátkovost, opotřebení zapůjčeného materiálu – poplatek za likvidaci odpadů, pokud je materiál likvidován2. Položka neobsahuje:
 X
3. Způsob měření:
Udává se počet kusů kompletní konstrukce nebo práce.</t>
  </si>
  <si>
    <t>P86734</t>
  </si>
  <si>
    <t>CHRÁNIČKY Z TRUB OCELOVÝCH PODÉLNĚ PŮLENÝCH DN DO 200MM</t>
  </si>
  <si>
    <t xml:space="preserve">"`PRELIMINÁŘ - POLOŽKA BUDE ČERPÁNA PO PÍSEMNÉ DOHODĚ INVESTOR x ZHOTOVITEL"_x000d_
 nová půlená chránička plynového potrubí  9 = 9,000 [A]</t>
  </si>
  <si>
    <t xml:space="preserve">položky pro zhotovení potrubí platí bez ohledu na sklon.zahrnuje:
- výrobní dokumentaci (včetně technologického předpisu)- dodání veškerého trubního a pomocného materiálu  (trouby včetně podélného rozpůlení,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chráničkách- opláštění dle dokumentace a nutné opravy opláštění při jeho poškození</t>
  </si>
  <si>
    <t>P899523</t>
  </si>
  <si>
    <t>OBETONOVÁNÍ POTRUBÍ Z PROSTÉHO BETONU DO C16/20</t>
  </si>
  <si>
    <t xml:space="preserve">"`PRELIMINÁŘ - POLOŽKA BUDE ČERPÁNA PO PÍSEMNÉ DOHODĚ INVESTOR x ZHOTOVITEL"_x000d_
 obetonování nové půlené chráničky plynového potrubí  9*0.4 = 3,600 [A]</t>
  </si>
  <si>
    <t>VON.1</t>
  </si>
  <si>
    <t>VEDLEJŠÍ A OSTATNÍ NÁKLADY - 1. ČÁST</t>
  </si>
  <si>
    <t>02730</t>
  </si>
  <si>
    <t>POMOC PRÁCE ZŘÍZ NEBO ZAJIŠŤ OCHRANU INŽENÝRSKÝCH SÍTÍ</t>
  </si>
  <si>
    <t>vytyčení stávajících inženýrských sítí a zajištění jejich ochrany</t>
  </si>
  <si>
    <t>Položka zahrnuje:
- veškeré náklady spojené s ochranou inženýrských sítí
Položka nezahrnuje:
- x</t>
  </si>
  <si>
    <t>02910</t>
  </si>
  <si>
    <t>Vytýčení obvodu staveniště, vytyčovací práce na stavbě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</si>
  <si>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</si>
  <si>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02911</t>
  </si>
  <si>
    <t>A</t>
  </si>
  <si>
    <t>geodetické zaměření - zaměření skutečného provedení stavby</t>
  </si>
  <si>
    <t>Položka zahrnuje:
- veškeré náklady spojené s objednatelem požadovanými pracemi
Položka nezahrnuje:
- x</t>
  </si>
  <si>
    <t>B</t>
  </si>
  <si>
    <t>C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</si>
  <si>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</si>
  <si>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029112</t>
  </si>
  <si>
    <t>OSTATNÍ POŽADAVKY - GEODETICKÉ ZAMĚŘENÍ - PLOŠNÉ</t>
  </si>
  <si>
    <t>SOUBOR</t>
  </si>
  <si>
    <t>geodetické zaměření vrstev</t>
  </si>
  <si>
    <t>02943</t>
  </si>
  <si>
    <t>dopracování dokumentace do stupně RDS</t>
  </si>
  <si>
    <t>vč. příp. tištěné formy, dle požadavku objednatele / dle SOD</t>
  </si>
  <si>
    <t>02945</t>
  </si>
  <si>
    <t>OSTAT POŽADAVKY - GEOMETRICKÝ PLÁN</t>
  </si>
  <si>
    <t>geodetické zaměření - geometrický oddělovací plán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</si>
  <si>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</si>
  <si>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</si>
  <si>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fotodokumentace (1x měsíčně sada barevných fotografií v tištěné i elektronické formě, 3x závěrečná fotodokumentace v albu s popisem v tištěné i elektronické podobě)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</si>
  <si>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</si>
  <si>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</si>
  <si>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</si>
  <si>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posudky a kontroly - pasportizace objektů před a po výstavbě, vč. vyhodnocení</t>
  </si>
  <si>
    <t>03720</t>
  </si>
  <si>
    <t>POMOC PRÁCE ZAJIŠŤ NEBO ZŘÍZ REGULACI A OCHRANU DOPRAVY</t>
  </si>
  <si>
    <t>zajištění DIO, projednání a zajištění DIR
zahrnuje i příp. zneplatnění stáv. DZ po dobu stavby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</si>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</sst>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SUMIFS(I9:I288,A9:A288,"SD")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113.184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72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1</v>
      </c>
      <c r="C14" s="30" t="s">
        <v>40</v>
      </c>
      <c r="D14" s="29" t="s">
        <v>41</v>
      </c>
      <c r="E14" s="31" t="s">
        <v>42</v>
      </c>
      <c r="F14" s="32" t="s">
        <v>33</v>
      </c>
      <c r="G14" s="33">
        <v>1660.96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144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2</v>
      </c>
      <c r="C18" s="30" t="s">
        <v>45</v>
      </c>
      <c r="D18" s="29" t="s">
        <v>46</v>
      </c>
      <c r="E18" s="31" t="s">
        <v>47</v>
      </c>
      <c r="F18" s="32" t="s">
        <v>33</v>
      </c>
      <c r="G18" s="33">
        <v>39.409999999999997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86.4">
      <c r="A20" s="29" t="s">
        <v>36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49</v>
      </c>
      <c r="D22" s="26"/>
      <c r="E22" s="23" t="s">
        <v>50</v>
      </c>
      <c r="F22" s="26"/>
      <c r="G22" s="26"/>
      <c r="H22" s="26"/>
      <c r="I22" s="27">
        <f>SUMIFS(I23:I109,A23:A109,"P")</f>
        <v>0</v>
      </c>
      <c r="J22" s="28"/>
    </row>
    <row r="23">
      <c r="A23" s="29" t="s">
        <v>29</v>
      </c>
      <c r="B23" s="29">
        <v>4</v>
      </c>
      <c r="C23" s="30" t="s">
        <v>51</v>
      </c>
      <c r="D23" s="29" t="s">
        <v>31</v>
      </c>
      <c r="E23" s="31" t="s">
        <v>52</v>
      </c>
      <c r="F23" s="32" t="s">
        <v>53</v>
      </c>
      <c r="G23" s="33">
        <v>628.79999999999995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86.4">
      <c r="A24" s="29" t="s">
        <v>34</v>
      </c>
      <c r="B24" s="36"/>
      <c r="C24" s="37"/>
      <c r="D24" s="37"/>
      <c r="E24" s="31" t="s">
        <v>54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55</v>
      </c>
      <c r="F25" s="37"/>
      <c r="G25" s="37"/>
      <c r="H25" s="37"/>
      <c r="I25" s="37"/>
      <c r="J25" s="38"/>
    </row>
    <row r="26" ht="57.6">
      <c r="A26" s="29" t="s">
        <v>38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57</v>
      </c>
      <c r="D27" s="29" t="s">
        <v>31</v>
      </c>
      <c r="E27" s="31" t="s">
        <v>58</v>
      </c>
      <c r="F27" s="32" t="s">
        <v>59</v>
      </c>
      <c r="G27" s="33">
        <v>3.3660000000000001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34</v>
      </c>
      <c r="B28" s="36"/>
      <c r="C28" s="37"/>
      <c r="D28" s="37"/>
      <c r="E28" s="31" t="s">
        <v>60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9" t="s">
        <v>61</v>
      </c>
      <c r="F29" s="37"/>
      <c r="G29" s="37"/>
      <c r="H29" s="37"/>
      <c r="I29" s="37"/>
      <c r="J29" s="38"/>
    </row>
    <row r="30" ht="129.6">
      <c r="A30" s="29" t="s">
        <v>38</v>
      </c>
      <c r="B30" s="36"/>
      <c r="C30" s="37"/>
      <c r="D30" s="37"/>
      <c r="E30" s="31" t="s">
        <v>62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63</v>
      </c>
      <c r="D31" s="29" t="s">
        <v>31</v>
      </c>
      <c r="E31" s="31" t="s">
        <v>64</v>
      </c>
      <c r="F31" s="32" t="s">
        <v>59</v>
      </c>
      <c r="G31" s="33">
        <v>169.88399999999999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28.8">
      <c r="A32" s="29" t="s">
        <v>34</v>
      </c>
      <c r="B32" s="36"/>
      <c r="C32" s="37"/>
      <c r="D32" s="37"/>
      <c r="E32" s="31" t="s">
        <v>65</v>
      </c>
      <c r="F32" s="37"/>
      <c r="G32" s="37"/>
      <c r="H32" s="37"/>
      <c r="I32" s="37"/>
      <c r="J32" s="38"/>
    </row>
    <row r="33" ht="43.2">
      <c r="A33" s="29" t="s">
        <v>36</v>
      </c>
      <c r="B33" s="36"/>
      <c r="C33" s="37"/>
      <c r="D33" s="37"/>
      <c r="E33" s="39" t="s">
        <v>66</v>
      </c>
      <c r="F33" s="37"/>
      <c r="G33" s="37"/>
      <c r="H33" s="37"/>
      <c r="I33" s="37"/>
      <c r="J33" s="38"/>
    </row>
    <row r="34" ht="115.2">
      <c r="A34" s="29" t="s">
        <v>38</v>
      </c>
      <c r="B34" s="36"/>
      <c r="C34" s="37"/>
      <c r="D34" s="37"/>
      <c r="E34" s="31" t="s">
        <v>67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68</v>
      </c>
      <c r="D35" s="29" t="s">
        <v>31</v>
      </c>
      <c r="E35" s="31" t="s">
        <v>69</v>
      </c>
      <c r="F35" s="32" t="s">
        <v>59</v>
      </c>
      <c r="G35" s="33">
        <v>45.405999999999999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34</v>
      </c>
      <c r="B36" s="36"/>
      <c r="C36" s="37"/>
      <c r="D36" s="37"/>
      <c r="E36" s="31" t="s">
        <v>60</v>
      </c>
      <c r="F36" s="37"/>
      <c r="G36" s="37"/>
      <c r="H36" s="37"/>
      <c r="I36" s="37"/>
      <c r="J36" s="38"/>
    </row>
    <row r="37" ht="100.8">
      <c r="A37" s="29" t="s">
        <v>36</v>
      </c>
      <c r="B37" s="36"/>
      <c r="C37" s="37"/>
      <c r="D37" s="37"/>
      <c r="E37" s="39" t="s">
        <v>70</v>
      </c>
      <c r="F37" s="37"/>
      <c r="G37" s="37"/>
      <c r="H37" s="37"/>
      <c r="I37" s="37"/>
      <c r="J37" s="38"/>
    </row>
    <row r="38" ht="115.2">
      <c r="A38" s="29" t="s">
        <v>38</v>
      </c>
      <c r="B38" s="36"/>
      <c r="C38" s="37"/>
      <c r="D38" s="37"/>
      <c r="E38" s="31" t="s">
        <v>67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71</v>
      </c>
      <c r="D39" s="29" t="s">
        <v>31</v>
      </c>
      <c r="E39" s="31" t="s">
        <v>72</v>
      </c>
      <c r="F39" s="32" t="s">
        <v>59</v>
      </c>
      <c r="G39" s="33">
        <v>365.56799999999998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3.2">
      <c r="A40" s="29" t="s">
        <v>34</v>
      </c>
      <c r="B40" s="36"/>
      <c r="C40" s="37"/>
      <c r="D40" s="37"/>
      <c r="E40" s="31" t="s">
        <v>73</v>
      </c>
      <c r="F40" s="37"/>
      <c r="G40" s="37"/>
      <c r="H40" s="37"/>
      <c r="I40" s="37"/>
      <c r="J40" s="38"/>
    </row>
    <row r="41" ht="43.2">
      <c r="A41" s="29" t="s">
        <v>36</v>
      </c>
      <c r="B41" s="36"/>
      <c r="C41" s="37"/>
      <c r="D41" s="37"/>
      <c r="E41" s="39" t="s">
        <v>74</v>
      </c>
      <c r="F41" s="37"/>
      <c r="G41" s="37"/>
      <c r="H41" s="37"/>
      <c r="I41" s="37"/>
      <c r="J41" s="38"/>
    </row>
    <row r="42" ht="115.2">
      <c r="A42" s="29" t="s">
        <v>38</v>
      </c>
      <c r="B42" s="36"/>
      <c r="C42" s="37"/>
      <c r="D42" s="37"/>
      <c r="E42" s="31" t="s">
        <v>67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75</v>
      </c>
      <c r="D43" s="29" t="s">
        <v>31</v>
      </c>
      <c r="E43" s="31" t="s">
        <v>76</v>
      </c>
      <c r="F43" s="32" t="s">
        <v>77</v>
      </c>
      <c r="G43" s="33">
        <v>145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34</v>
      </c>
      <c r="B44" s="36"/>
      <c r="C44" s="37"/>
      <c r="D44" s="37"/>
      <c r="E44" s="31" t="s">
        <v>78</v>
      </c>
      <c r="F44" s="37"/>
      <c r="G44" s="37"/>
      <c r="H44" s="37"/>
      <c r="I44" s="37"/>
      <c r="J44" s="38"/>
    </row>
    <row r="45" ht="72">
      <c r="A45" s="29" t="s">
        <v>38</v>
      </c>
      <c r="B45" s="36"/>
      <c r="C45" s="37"/>
      <c r="D45" s="37"/>
      <c r="E45" s="31" t="s">
        <v>79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80</v>
      </c>
      <c r="D46" s="29" t="s">
        <v>31</v>
      </c>
      <c r="E46" s="31" t="s">
        <v>81</v>
      </c>
      <c r="F46" s="32" t="s">
        <v>59</v>
      </c>
      <c r="G46" s="33">
        <v>18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34</v>
      </c>
      <c r="B47" s="36"/>
      <c r="C47" s="37"/>
      <c r="D47" s="37"/>
      <c r="E47" s="31" t="s">
        <v>82</v>
      </c>
      <c r="F47" s="37"/>
      <c r="G47" s="37"/>
      <c r="H47" s="37"/>
      <c r="I47" s="37"/>
      <c r="J47" s="38"/>
    </row>
    <row r="48" ht="43.2">
      <c r="A48" s="29" t="s">
        <v>36</v>
      </c>
      <c r="B48" s="36"/>
      <c r="C48" s="37"/>
      <c r="D48" s="37"/>
      <c r="E48" s="39" t="s">
        <v>83</v>
      </c>
      <c r="F48" s="37"/>
      <c r="G48" s="37"/>
      <c r="H48" s="37"/>
      <c r="I48" s="37"/>
      <c r="J48" s="38"/>
    </row>
    <row r="49" ht="409.5">
      <c r="A49" s="29" t="s">
        <v>38</v>
      </c>
      <c r="B49" s="36"/>
      <c r="C49" s="37"/>
      <c r="D49" s="37"/>
      <c r="E49" s="31" t="s">
        <v>84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85</v>
      </c>
      <c r="D50" s="29" t="s">
        <v>31</v>
      </c>
      <c r="E50" s="31" t="s">
        <v>86</v>
      </c>
      <c r="F50" s="32" t="s">
        <v>59</v>
      </c>
      <c r="G50" s="33">
        <v>669.24000000000001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34</v>
      </c>
      <c r="B51" s="36"/>
      <c r="C51" s="37"/>
      <c r="D51" s="37"/>
      <c r="E51" s="31" t="s">
        <v>82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87</v>
      </c>
      <c r="F52" s="37"/>
      <c r="G52" s="37"/>
      <c r="H52" s="37"/>
      <c r="I52" s="37"/>
      <c r="J52" s="38"/>
    </row>
    <row r="53" ht="409.5">
      <c r="A53" s="29" t="s">
        <v>38</v>
      </c>
      <c r="B53" s="36"/>
      <c r="C53" s="37"/>
      <c r="D53" s="37"/>
      <c r="E53" s="31" t="s">
        <v>84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88</v>
      </c>
      <c r="D54" s="29" t="s">
        <v>31</v>
      </c>
      <c r="E54" s="31" t="s">
        <v>89</v>
      </c>
      <c r="F54" s="32" t="s">
        <v>59</v>
      </c>
      <c r="G54" s="33">
        <v>169.88399999999999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34</v>
      </c>
      <c r="B55" s="36"/>
      <c r="C55" s="37"/>
      <c r="D55" s="37"/>
      <c r="E55" s="31" t="s">
        <v>90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91</v>
      </c>
      <c r="F56" s="37"/>
      <c r="G56" s="37"/>
      <c r="H56" s="37"/>
      <c r="I56" s="37"/>
      <c r="J56" s="38"/>
    </row>
    <row r="57" ht="388.8">
      <c r="A57" s="29" t="s">
        <v>38</v>
      </c>
      <c r="B57" s="36"/>
      <c r="C57" s="37"/>
      <c r="D57" s="37"/>
      <c r="E57" s="31" t="s">
        <v>92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93</v>
      </c>
      <c r="D58" s="29" t="s">
        <v>31</v>
      </c>
      <c r="E58" s="31" t="s">
        <v>94</v>
      </c>
      <c r="F58" s="32" t="s">
        <v>59</v>
      </c>
      <c r="G58" s="33">
        <v>62.880000000000003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34</v>
      </c>
      <c r="B59" s="36"/>
      <c r="C59" s="37"/>
      <c r="D59" s="37"/>
      <c r="E59" s="31" t="s">
        <v>95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96</v>
      </c>
      <c r="F60" s="37"/>
      <c r="G60" s="37"/>
      <c r="H60" s="37"/>
      <c r="I60" s="37"/>
      <c r="J60" s="38"/>
    </row>
    <row r="61" ht="388.8">
      <c r="A61" s="29" t="s">
        <v>38</v>
      </c>
      <c r="B61" s="36"/>
      <c r="C61" s="37"/>
      <c r="D61" s="37"/>
      <c r="E61" s="31" t="s">
        <v>92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97</v>
      </c>
      <c r="D62" s="29" t="s">
        <v>31</v>
      </c>
      <c r="E62" s="31" t="s">
        <v>98</v>
      </c>
      <c r="F62" s="32" t="s">
        <v>53</v>
      </c>
      <c r="G62" s="33">
        <v>150.44999999999999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34</v>
      </c>
      <c r="B63" s="36"/>
      <c r="C63" s="37"/>
      <c r="D63" s="37"/>
      <c r="E63" s="31" t="s">
        <v>99</v>
      </c>
      <c r="F63" s="37"/>
      <c r="G63" s="37"/>
      <c r="H63" s="37"/>
      <c r="I63" s="37"/>
      <c r="J63" s="38"/>
    </row>
    <row r="64" ht="86.4">
      <c r="A64" s="29" t="s">
        <v>36</v>
      </c>
      <c r="B64" s="36"/>
      <c r="C64" s="37"/>
      <c r="D64" s="37"/>
      <c r="E64" s="39" t="s">
        <v>100</v>
      </c>
      <c r="F64" s="37"/>
      <c r="G64" s="37"/>
      <c r="H64" s="37"/>
      <c r="I64" s="37"/>
      <c r="J64" s="38"/>
    </row>
    <row r="65" ht="100.8">
      <c r="A65" s="29" t="s">
        <v>38</v>
      </c>
      <c r="B65" s="36"/>
      <c r="C65" s="37"/>
      <c r="D65" s="37"/>
      <c r="E65" s="31" t="s">
        <v>101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102</v>
      </c>
      <c r="D66" s="29" t="s">
        <v>31</v>
      </c>
      <c r="E66" s="31" t="s">
        <v>103</v>
      </c>
      <c r="F66" s="32" t="s">
        <v>53</v>
      </c>
      <c r="G66" s="33">
        <v>311.10000000000002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34</v>
      </c>
      <c r="B67" s="36"/>
      <c r="C67" s="37"/>
      <c r="D67" s="37"/>
      <c r="E67" s="31" t="s">
        <v>99</v>
      </c>
      <c r="F67" s="37"/>
      <c r="G67" s="37"/>
      <c r="H67" s="37"/>
      <c r="I67" s="37"/>
      <c r="J67" s="38"/>
    </row>
    <row r="68" ht="43.2">
      <c r="A68" s="29" t="s">
        <v>36</v>
      </c>
      <c r="B68" s="36"/>
      <c r="C68" s="37"/>
      <c r="D68" s="37"/>
      <c r="E68" s="39" t="s">
        <v>104</v>
      </c>
      <c r="F68" s="37"/>
      <c r="G68" s="37"/>
      <c r="H68" s="37"/>
      <c r="I68" s="37"/>
      <c r="J68" s="38"/>
    </row>
    <row r="69" ht="100.8">
      <c r="A69" s="29" t="s">
        <v>38</v>
      </c>
      <c r="B69" s="36"/>
      <c r="C69" s="37"/>
      <c r="D69" s="37"/>
      <c r="E69" s="31" t="s">
        <v>101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105</v>
      </c>
      <c r="D70" s="29" t="s">
        <v>31</v>
      </c>
      <c r="E70" s="31" t="s">
        <v>106</v>
      </c>
      <c r="F70" s="32" t="s">
        <v>77</v>
      </c>
      <c r="G70" s="33">
        <v>155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34</v>
      </c>
      <c r="B71" s="36"/>
      <c r="C71" s="37"/>
      <c r="D71" s="37"/>
      <c r="E71" s="31" t="s">
        <v>99</v>
      </c>
      <c r="F71" s="37"/>
      <c r="G71" s="37"/>
      <c r="H71" s="37"/>
      <c r="I71" s="37"/>
      <c r="J71" s="38"/>
    </row>
    <row r="72" ht="28.8">
      <c r="A72" s="29" t="s">
        <v>36</v>
      </c>
      <c r="B72" s="36"/>
      <c r="C72" s="37"/>
      <c r="D72" s="37"/>
      <c r="E72" s="39" t="s">
        <v>107</v>
      </c>
      <c r="F72" s="37"/>
      <c r="G72" s="37"/>
      <c r="H72" s="37"/>
      <c r="I72" s="37"/>
      <c r="J72" s="38"/>
    </row>
    <row r="73" ht="100.8">
      <c r="A73" s="29" t="s">
        <v>38</v>
      </c>
      <c r="B73" s="36"/>
      <c r="C73" s="37"/>
      <c r="D73" s="37"/>
      <c r="E73" s="31" t="s">
        <v>101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108</v>
      </c>
      <c r="D74" s="29" t="s">
        <v>31</v>
      </c>
      <c r="E74" s="31" t="s">
        <v>109</v>
      </c>
      <c r="F74" s="32" t="s">
        <v>59</v>
      </c>
      <c r="G74" s="33">
        <v>38.060000000000002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34</v>
      </c>
      <c r="B75" s="36"/>
      <c r="C75" s="37"/>
      <c r="D75" s="37"/>
      <c r="E75" s="31" t="s">
        <v>82</v>
      </c>
      <c r="F75" s="37"/>
      <c r="G75" s="37"/>
      <c r="H75" s="37"/>
      <c r="I75" s="37"/>
      <c r="J75" s="38"/>
    </row>
    <row r="76" ht="187.2">
      <c r="A76" s="29" t="s">
        <v>36</v>
      </c>
      <c r="B76" s="36"/>
      <c r="C76" s="37"/>
      <c r="D76" s="37"/>
      <c r="E76" s="39" t="s">
        <v>110</v>
      </c>
      <c r="F76" s="37"/>
      <c r="G76" s="37"/>
      <c r="H76" s="37"/>
      <c r="I76" s="37"/>
      <c r="J76" s="38"/>
    </row>
    <row r="77" ht="409.5">
      <c r="A77" s="29" t="s">
        <v>38</v>
      </c>
      <c r="B77" s="36"/>
      <c r="C77" s="37"/>
      <c r="D77" s="37"/>
      <c r="E77" s="31" t="s">
        <v>111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112</v>
      </c>
      <c r="D78" s="29" t="s">
        <v>31</v>
      </c>
      <c r="E78" s="31" t="s">
        <v>113</v>
      </c>
      <c r="F78" s="32" t="s">
        <v>59</v>
      </c>
      <c r="G78" s="33">
        <v>169.88399999999999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 ht="43.2">
      <c r="A80" s="29" t="s">
        <v>36</v>
      </c>
      <c r="B80" s="36"/>
      <c r="C80" s="37"/>
      <c r="D80" s="37"/>
      <c r="E80" s="39" t="s">
        <v>114</v>
      </c>
      <c r="F80" s="37"/>
      <c r="G80" s="37"/>
      <c r="H80" s="37"/>
      <c r="I80" s="37"/>
      <c r="J80" s="38"/>
    </row>
    <row r="81" ht="345.6">
      <c r="A81" s="29" t="s">
        <v>38</v>
      </c>
      <c r="B81" s="36"/>
      <c r="C81" s="37"/>
      <c r="D81" s="37"/>
      <c r="E81" s="31" t="s">
        <v>115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116</v>
      </c>
      <c r="D82" s="29" t="s">
        <v>31</v>
      </c>
      <c r="E82" s="31" t="s">
        <v>117</v>
      </c>
      <c r="F82" s="32" t="s">
        <v>59</v>
      </c>
      <c r="G82" s="33">
        <v>725.29999999999995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 ht="57.6">
      <c r="A84" s="29" t="s">
        <v>36</v>
      </c>
      <c r="B84" s="36"/>
      <c r="C84" s="37"/>
      <c r="D84" s="37"/>
      <c r="E84" s="39" t="s">
        <v>118</v>
      </c>
      <c r="F84" s="37"/>
      <c r="G84" s="37"/>
      <c r="H84" s="37"/>
      <c r="I84" s="37"/>
      <c r="J84" s="38"/>
    </row>
    <row r="85" ht="244.8">
      <c r="A85" s="29" t="s">
        <v>38</v>
      </c>
      <c r="B85" s="36"/>
      <c r="C85" s="37"/>
      <c r="D85" s="37"/>
      <c r="E85" s="31" t="s">
        <v>119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120</v>
      </c>
      <c r="D86" s="29" t="s">
        <v>31</v>
      </c>
      <c r="E86" s="31" t="s">
        <v>121</v>
      </c>
      <c r="F86" s="32" t="s">
        <v>59</v>
      </c>
      <c r="G86" s="33">
        <v>36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122</v>
      </c>
      <c r="F87" s="37"/>
      <c r="G87" s="37"/>
      <c r="H87" s="37"/>
      <c r="I87" s="37"/>
      <c r="J87" s="38"/>
    </row>
    <row r="88" ht="43.2">
      <c r="A88" s="29" t="s">
        <v>36</v>
      </c>
      <c r="B88" s="36"/>
      <c r="C88" s="37"/>
      <c r="D88" s="37"/>
      <c r="E88" s="39" t="s">
        <v>123</v>
      </c>
      <c r="F88" s="37"/>
      <c r="G88" s="37"/>
      <c r="H88" s="37"/>
      <c r="I88" s="37"/>
      <c r="J88" s="38"/>
    </row>
    <row r="89" ht="360">
      <c r="A89" s="29" t="s">
        <v>38</v>
      </c>
      <c r="B89" s="36"/>
      <c r="C89" s="37"/>
      <c r="D89" s="37"/>
      <c r="E89" s="31" t="s">
        <v>124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125</v>
      </c>
      <c r="D90" s="29" t="s">
        <v>31</v>
      </c>
      <c r="E90" s="31" t="s">
        <v>126</v>
      </c>
      <c r="F90" s="32" t="s">
        <v>59</v>
      </c>
      <c r="G90" s="33">
        <v>13.57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0" t="s">
        <v>31</v>
      </c>
      <c r="F91" s="37"/>
      <c r="G91" s="37"/>
      <c r="H91" s="37"/>
      <c r="I91" s="37"/>
      <c r="J91" s="38"/>
    </row>
    <row r="92" ht="158.4">
      <c r="A92" s="29" t="s">
        <v>36</v>
      </c>
      <c r="B92" s="36"/>
      <c r="C92" s="37"/>
      <c r="D92" s="37"/>
      <c r="E92" s="39" t="s">
        <v>127</v>
      </c>
      <c r="F92" s="37"/>
      <c r="G92" s="37"/>
      <c r="H92" s="37"/>
      <c r="I92" s="37"/>
      <c r="J92" s="38"/>
    </row>
    <row r="93" ht="388.8">
      <c r="A93" s="29" t="s">
        <v>38</v>
      </c>
      <c r="B93" s="36"/>
      <c r="C93" s="37"/>
      <c r="D93" s="37"/>
      <c r="E93" s="31" t="s">
        <v>128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129</v>
      </c>
      <c r="D94" s="29" t="s">
        <v>31</v>
      </c>
      <c r="E94" s="31" t="s">
        <v>130</v>
      </c>
      <c r="F94" s="32" t="s">
        <v>53</v>
      </c>
      <c r="G94" s="33">
        <v>1115.4000000000001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0" t="s">
        <v>31</v>
      </c>
      <c r="F95" s="37"/>
      <c r="G95" s="37"/>
      <c r="H95" s="37"/>
      <c r="I95" s="37"/>
      <c r="J95" s="38"/>
    </row>
    <row r="96" ht="28.8">
      <c r="A96" s="29" t="s">
        <v>36</v>
      </c>
      <c r="B96" s="36"/>
      <c r="C96" s="37"/>
      <c r="D96" s="37"/>
      <c r="E96" s="39" t="s">
        <v>131</v>
      </c>
      <c r="F96" s="37"/>
      <c r="G96" s="37"/>
      <c r="H96" s="37"/>
      <c r="I96" s="37"/>
      <c r="J96" s="38"/>
    </row>
    <row r="97" ht="72">
      <c r="A97" s="29" t="s">
        <v>38</v>
      </c>
      <c r="B97" s="36"/>
      <c r="C97" s="37"/>
      <c r="D97" s="37"/>
      <c r="E97" s="31" t="s">
        <v>132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133</v>
      </c>
      <c r="D98" s="29" t="s">
        <v>31</v>
      </c>
      <c r="E98" s="31" t="s">
        <v>134</v>
      </c>
      <c r="F98" s="32" t="s">
        <v>53</v>
      </c>
      <c r="G98" s="33">
        <v>628.79999999999995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 ht="28.8">
      <c r="A100" s="29" t="s">
        <v>36</v>
      </c>
      <c r="B100" s="36"/>
      <c r="C100" s="37"/>
      <c r="D100" s="37"/>
      <c r="E100" s="39" t="s">
        <v>135</v>
      </c>
      <c r="F100" s="37"/>
      <c r="G100" s="37"/>
      <c r="H100" s="37"/>
      <c r="I100" s="37"/>
      <c r="J100" s="38"/>
    </row>
    <row r="101" ht="57.6">
      <c r="A101" s="29" t="s">
        <v>38</v>
      </c>
      <c r="B101" s="36"/>
      <c r="C101" s="37"/>
      <c r="D101" s="37"/>
      <c r="E101" s="31" t="s">
        <v>136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137</v>
      </c>
      <c r="D102" s="29" t="s">
        <v>31</v>
      </c>
      <c r="E102" s="31" t="s">
        <v>138</v>
      </c>
      <c r="F102" s="32" t="s">
        <v>53</v>
      </c>
      <c r="G102" s="33">
        <v>628.79999999999995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139</v>
      </c>
      <c r="F103" s="37"/>
      <c r="G103" s="37"/>
      <c r="H103" s="37"/>
      <c r="I103" s="37"/>
      <c r="J103" s="38"/>
    </row>
    <row r="104" ht="28.8">
      <c r="A104" s="29" t="s">
        <v>36</v>
      </c>
      <c r="B104" s="36"/>
      <c r="C104" s="37"/>
      <c r="D104" s="37"/>
      <c r="E104" s="39" t="s">
        <v>140</v>
      </c>
      <c r="F104" s="37"/>
      <c r="G104" s="37"/>
      <c r="H104" s="37"/>
      <c r="I104" s="37"/>
      <c r="J104" s="38"/>
    </row>
    <row r="105" ht="72">
      <c r="A105" s="29" t="s">
        <v>38</v>
      </c>
      <c r="B105" s="36"/>
      <c r="C105" s="37"/>
      <c r="D105" s="37"/>
      <c r="E105" s="31" t="s">
        <v>141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142</v>
      </c>
      <c r="D106" s="29" t="s">
        <v>31</v>
      </c>
      <c r="E106" s="31" t="s">
        <v>143</v>
      </c>
      <c r="F106" s="32" t="s">
        <v>53</v>
      </c>
      <c r="G106" s="33">
        <v>628.79999999999995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39" t="s">
        <v>144</v>
      </c>
      <c r="F108" s="37"/>
      <c r="G108" s="37"/>
      <c r="H108" s="37"/>
      <c r="I108" s="37"/>
      <c r="J108" s="38"/>
    </row>
    <row r="109" ht="72">
      <c r="A109" s="29" t="s">
        <v>38</v>
      </c>
      <c r="B109" s="36"/>
      <c r="C109" s="37"/>
      <c r="D109" s="37"/>
      <c r="E109" s="31" t="s">
        <v>145</v>
      </c>
      <c r="F109" s="37"/>
      <c r="G109" s="37"/>
      <c r="H109" s="37"/>
      <c r="I109" s="37"/>
      <c r="J109" s="38"/>
    </row>
    <row r="110">
      <c r="A110" s="23" t="s">
        <v>26</v>
      </c>
      <c r="B110" s="24"/>
      <c r="C110" s="25" t="s">
        <v>146</v>
      </c>
      <c r="D110" s="26"/>
      <c r="E110" s="23" t="s">
        <v>147</v>
      </c>
      <c r="F110" s="26"/>
      <c r="G110" s="26"/>
      <c r="H110" s="26"/>
      <c r="I110" s="27">
        <f>SUMIFS(I111:I118,A111:A118,"P")</f>
        <v>0</v>
      </c>
      <c r="J110" s="28"/>
    </row>
    <row r="111">
      <c r="A111" s="29" t="s">
        <v>29</v>
      </c>
      <c r="B111" s="29">
        <v>26</v>
      </c>
      <c r="C111" s="30" t="s">
        <v>148</v>
      </c>
      <c r="D111" s="29" t="s">
        <v>31</v>
      </c>
      <c r="E111" s="31" t="s">
        <v>149</v>
      </c>
      <c r="F111" s="32" t="s">
        <v>59</v>
      </c>
      <c r="G111" s="33">
        <v>446.16000000000003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9" t="s">
        <v>150</v>
      </c>
      <c r="F113" s="37"/>
      <c r="G113" s="37"/>
      <c r="H113" s="37"/>
      <c r="I113" s="37"/>
      <c r="J113" s="38"/>
    </row>
    <row r="114" ht="100.8">
      <c r="A114" s="29" t="s">
        <v>38</v>
      </c>
      <c r="B114" s="36"/>
      <c r="C114" s="37"/>
      <c r="D114" s="37"/>
      <c r="E114" s="31" t="s">
        <v>151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152</v>
      </c>
      <c r="D115" s="29" t="s">
        <v>31</v>
      </c>
      <c r="E115" s="31" t="s">
        <v>153</v>
      </c>
      <c r="F115" s="32" t="s">
        <v>53</v>
      </c>
      <c r="G115" s="33">
        <v>1630.2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154</v>
      </c>
      <c r="F116" s="37"/>
      <c r="G116" s="37"/>
      <c r="H116" s="37"/>
      <c r="I116" s="37"/>
      <c r="J116" s="38"/>
    </row>
    <row r="117" ht="28.8">
      <c r="A117" s="29" t="s">
        <v>36</v>
      </c>
      <c r="B117" s="36"/>
      <c r="C117" s="37"/>
      <c r="D117" s="37"/>
      <c r="E117" s="39" t="s">
        <v>155</v>
      </c>
      <c r="F117" s="37"/>
      <c r="G117" s="37"/>
      <c r="H117" s="37"/>
      <c r="I117" s="37"/>
      <c r="J117" s="38"/>
    </row>
    <row r="118" ht="144">
      <c r="A118" s="29" t="s">
        <v>38</v>
      </c>
      <c r="B118" s="36"/>
      <c r="C118" s="37"/>
      <c r="D118" s="37"/>
      <c r="E118" s="31" t="s">
        <v>156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157</v>
      </c>
      <c r="D119" s="26"/>
      <c r="E119" s="23" t="s">
        <v>158</v>
      </c>
      <c r="F119" s="26"/>
      <c r="G119" s="26"/>
      <c r="H119" s="26"/>
      <c r="I119" s="27">
        <f>SUMIFS(I120:I143,A120:A143,"P")</f>
        <v>0</v>
      </c>
      <c r="J119" s="28"/>
    </row>
    <row r="120">
      <c r="A120" s="29" t="s">
        <v>29</v>
      </c>
      <c r="B120" s="29">
        <v>28</v>
      </c>
      <c r="C120" s="30" t="s">
        <v>159</v>
      </c>
      <c r="D120" s="29" t="s">
        <v>31</v>
      </c>
      <c r="E120" s="31" t="s">
        <v>160</v>
      </c>
      <c r="F120" s="32" t="s">
        <v>59</v>
      </c>
      <c r="G120" s="33">
        <v>4.226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 ht="100.8">
      <c r="A122" s="29" t="s">
        <v>36</v>
      </c>
      <c r="B122" s="36"/>
      <c r="C122" s="37"/>
      <c r="D122" s="37"/>
      <c r="E122" s="39" t="s">
        <v>161</v>
      </c>
      <c r="F122" s="37"/>
      <c r="G122" s="37"/>
      <c r="H122" s="37"/>
      <c r="I122" s="37"/>
      <c r="J122" s="38"/>
    </row>
    <row r="123" ht="409.5">
      <c r="A123" s="29" t="s">
        <v>38</v>
      </c>
      <c r="B123" s="36"/>
      <c r="C123" s="37"/>
      <c r="D123" s="37"/>
      <c r="E123" s="31" t="s">
        <v>162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163</v>
      </c>
      <c r="D124" s="29" t="s">
        <v>31</v>
      </c>
      <c r="E124" s="31" t="s">
        <v>164</v>
      </c>
      <c r="F124" s="32" t="s">
        <v>59</v>
      </c>
      <c r="G124" s="33">
        <v>3.2330000000000001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40" t="s">
        <v>31</v>
      </c>
      <c r="F125" s="37"/>
      <c r="G125" s="37"/>
      <c r="H125" s="37"/>
      <c r="I125" s="37"/>
      <c r="J125" s="38"/>
    </row>
    <row r="126" ht="115.2">
      <c r="A126" s="29" t="s">
        <v>36</v>
      </c>
      <c r="B126" s="36"/>
      <c r="C126" s="37"/>
      <c r="D126" s="37"/>
      <c r="E126" s="39" t="s">
        <v>165</v>
      </c>
      <c r="F126" s="37"/>
      <c r="G126" s="37"/>
      <c r="H126" s="37"/>
      <c r="I126" s="37"/>
      <c r="J126" s="38"/>
    </row>
    <row r="127" ht="409.5">
      <c r="A127" s="29" t="s">
        <v>38</v>
      </c>
      <c r="B127" s="36"/>
      <c r="C127" s="37"/>
      <c r="D127" s="37"/>
      <c r="E127" s="31" t="s">
        <v>166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167</v>
      </c>
      <c r="D128" s="29" t="s">
        <v>31</v>
      </c>
      <c r="E128" s="31" t="s">
        <v>168</v>
      </c>
      <c r="F128" s="32" t="s">
        <v>59</v>
      </c>
      <c r="G128" s="33">
        <v>8.4130000000000003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 ht="187.2">
      <c r="A130" s="29" t="s">
        <v>36</v>
      </c>
      <c r="B130" s="36"/>
      <c r="C130" s="37"/>
      <c r="D130" s="37"/>
      <c r="E130" s="39" t="s">
        <v>169</v>
      </c>
      <c r="F130" s="37"/>
      <c r="G130" s="37"/>
      <c r="H130" s="37"/>
      <c r="I130" s="37"/>
      <c r="J130" s="38"/>
    </row>
    <row r="131" ht="100.8">
      <c r="A131" s="29" t="s">
        <v>38</v>
      </c>
      <c r="B131" s="36"/>
      <c r="C131" s="37"/>
      <c r="D131" s="37"/>
      <c r="E131" s="31" t="s">
        <v>170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171</v>
      </c>
      <c r="D132" s="29" t="s">
        <v>31</v>
      </c>
      <c r="E132" s="31" t="s">
        <v>172</v>
      </c>
      <c r="F132" s="32" t="s">
        <v>59</v>
      </c>
      <c r="G132" s="33">
        <v>0.53900000000000003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 ht="115.2">
      <c r="A134" s="29" t="s">
        <v>36</v>
      </c>
      <c r="B134" s="36"/>
      <c r="C134" s="37"/>
      <c r="D134" s="37"/>
      <c r="E134" s="39" t="s">
        <v>173</v>
      </c>
      <c r="F134" s="37"/>
      <c r="G134" s="37"/>
      <c r="H134" s="37"/>
      <c r="I134" s="37"/>
      <c r="J134" s="38"/>
    </row>
    <row r="135" ht="409.5">
      <c r="A135" s="29" t="s">
        <v>38</v>
      </c>
      <c r="B135" s="36"/>
      <c r="C135" s="37"/>
      <c r="D135" s="37"/>
      <c r="E135" s="31" t="s">
        <v>162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174</v>
      </c>
      <c r="D136" s="29" t="s">
        <v>31</v>
      </c>
      <c r="E136" s="31" t="s">
        <v>175</v>
      </c>
      <c r="F136" s="32" t="s">
        <v>59</v>
      </c>
      <c r="G136" s="33">
        <v>7.6820000000000004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40" t="s">
        <v>31</v>
      </c>
      <c r="F137" s="37"/>
      <c r="G137" s="37"/>
      <c r="H137" s="37"/>
      <c r="I137" s="37"/>
      <c r="J137" s="38"/>
    </row>
    <row r="138" ht="115.2">
      <c r="A138" s="29" t="s">
        <v>36</v>
      </c>
      <c r="B138" s="36"/>
      <c r="C138" s="37"/>
      <c r="D138" s="37"/>
      <c r="E138" s="39" t="s">
        <v>176</v>
      </c>
      <c r="F138" s="37"/>
      <c r="G138" s="37"/>
      <c r="H138" s="37"/>
      <c r="I138" s="37"/>
      <c r="J138" s="38"/>
    </row>
    <row r="139" ht="144">
      <c r="A139" s="29" t="s">
        <v>38</v>
      </c>
      <c r="B139" s="36"/>
      <c r="C139" s="37"/>
      <c r="D139" s="37"/>
      <c r="E139" s="31" t="s">
        <v>177</v>
      </c>
      <c r="F139" s="37"/>
      <c r="G139" s="37"/>
      <c r="H139" s="37"/>
      <c r="I139" s="37"/>
      <c r="J139" s="38"/>
    </row>
    <row r="140">
      <c r="A140" s="29" t="s">
        <v>29</v>
      </c>
      <c r="B140" s="29">
        <v>33</v>
      </c>
      <c r="C140" s="30" t="s">
        <v>178</v>
      </c>
      <c r="D140" s="29" t="s">
        <v>31</v>
      </c>
      <c r="E140" s="31" t="s">
        <v>179</v>
      </c>
      <c r="F140" s="32" t="s">
        <v>59</v>
      </c>
      <c r="G140" s="33">
        <v>3.5579999999999998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 ht="100.8">
      <c r="A142" s="29" t="s">
        <v>36</v>
      </c>
      <c r="B142" s="36"/>
      <c r="C142" s="37"/>
      <c r="D142" s="37"/>
      <c r="E142" s="39" t="s">
        <v>180</v>
      </c>
      <c r="F142" s="37"/>
      <c r="G142" s="37"/>
      <c r="H142" s="37"/>
      <c r="I142" s="37"/>
      <c r="J142" s="38"/>
    </row>
    <row r="143" ht="409.5">
      <c r="A143" s="29" t="s">
        <v>38</v>
      </c>
      <c r="B143" s="36"/>
      <c r="C143" s="37"/>
      <c r="D143" s="37"/>
      <c r="E143" s="31" t="s">
        <v>181</v>
      </c>
      <c r="F143" s="37"/>
      <c r="G143" s="37"/>
      <c r="H143" s="37"/>
      <c r="I143" s="37"/>
      <c r="J143" s="38"/>
    </row>
    <row r="144">
      <c r="A144" s="23" t="s">
        <v>26</v>
      </c>
      <c r="B144" s="24"/>
      <c r="C144" s="25" t="s">
        <v>182</v>
      </c>
      <c r="D144" s="26"/>
      <c r="E144" s="23" t="s">
        <v>183</v>
      </c>
      <c r="F144" s="26"/>
      <c r="G144" s="26"/>
      <c r="H144" s="26"/>
      <c r="I144" s="27">
        <f>SUMIFS(I145:I172,A145:A172,"P")</f>
        <v>0</v>
      </c>
      <c r="J144" s="28"/>
    </row>
    <row r="145">
      <c r="A145" s="29" t="s">
        <v>29</v>
      </c>
      <c r="B145" s="29">
        <v>34</v>
      </c>
      <c r="C145" s="30" t="s">
        <v>184</v>
      </c>
      <c r="D145" s="29" t="s">
        <v>31</v>
      </c>
      <c r="E145" s="31" t="s">
        <v>185</v>
      </c>
      <c r="F145" s="32" t="s">
        <v>53</v>
      </c>
      <c r="G145" s="33">
        <v>1115.4000000000001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40" t="s">
        <v>31</v>
      </c>
      <c r="F146" s="37"/>
      <c r="G146" s="37"/>
      <c r="H146" s="37"/>
      <c r="I146" s="37"/>
      <c r="J146" s="38"/>
    </row>
    <row r="147" ht="28.8">
      <c r="A147" s="29" t="s">
        <v>36</v>
      </c>
      <c r="B147" s="36"/>
      <c r="C147" s="37"/>
      <c r="D147" s="37"/>
      <c r="E147" s="39" t="s">
        <v>186</v>
      </c>
      <c r="F147" s="37"/>
      <c r="G147" s="37"/>
      <c r="H147" s="37"/>
      <c r="I147" s="37"/>
      <c r="J147" s="38"/>
    </row>
    <row r="148" ht="86.4">
      <c r="A148" s="29" t="s">
        <v>38</v>
      </c>
      <c r="B148" s="36"/>
      <c r="C148" s="37"/>
      <c r="D148" s="37"/>
      <c r="E148" s="31" t="s">
        <v>187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188</v>
      </c>
      <c r="D149" s="29" t="s">
        <v>31</v>
      </c>
      <c r="E149" s="31" t="s">
        <v>189</v>
      </c>
      <c r="F149" s="32" t="s">
        <v>53</v>
      </c>
      <c r="G149" s="33">
        <v>172.88999999999999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34</v>
      </c>
      <c r="B150" s="36"/>
      <c r="C150" s="37"/>
      <c r="D150" s="37"/>
      <c r="E150" s="40" t="s">
        <v>31</v>
      </c>
      <c r="F150" s="37"/>
      <c r="G150" s="37"/>
      <c r="H150" s="37"/>
      <c r="I150" s="37"/>
      <c r="J150" s="38"/>
    </row>
    <row r="151" ht="86.4">
      <c r="A151" s="29" t="s">
        <v>36</v>
      </c>
      <c r="B151" s="36"/>
      <c r="C151" s="37"/>
      <c r="D151" s="37"/>
      <c r="E151" s="39" t="s">
        <v>190</v>
      </c>
      <c r="F151" s="37"/>
      <c r="G151" s="37"/>
      <c r="H151" s="37"/>
      <c r="I151" s="37"/>
      <c r="J151" s="38"/>
    </row>
    <row r="152" ht="144">
      <c r="A152" s="29" t="s">
        <v>38</v>
      </c>
      <c r="B152" s="36"/>
      <c r="C152" s="37"/>
      <c r="D152" s="37"/>
      <c r="E152" s="31" t="s">
        <v>191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192</v>
      </c>
      <c r="D153" s="29" t="s">
        <v>31</v>
      </c>
      <c r="E153" s="31" t="s">
        <v>193</v>
      </c>
      <c r="F153" s="32" t="s">
        <v>53</v>
      </c>
      <c r="G153" s="33">
        <v>3831.1199999999999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115.2">
      <c r="A154" s="29" t="s">
        <v>34</v>
      </c>
      <c r="B154" s="36"/>
      <c r="C154" s="37"/>
      <c r="D154" s="37"/>
      <c r="E154" s="31" t="s">
        <v>194</v>
      </c>
      <c r="F154" s="37"/>
      <c r="G154" s="37"/>
      <c r="H154" s="37"/>
      <c r="I154" s="37"/>
      <c r="J154" s="38"/>
    </row>
    <row r="155" ht="28.8">
      <c r="A155" s="29" t="s">
        <v>36</v>
      </c>
      <c r="B155" s="36"/>
      <c r="C155" s="37"/>
      <c r="D155" s="37"/>
      <c r="E155" s="39" t="s">
        <v>195</v>
      </c>
      <c r="F155" s="37"/>
      <c r="G155" s="37"/>
      <c r="H155" s="37"/>
      <c r="I155" s="37"/>
      <c r="J155" s="38"/>
    </row>
    <row r="156" ht="115.2">
      <c r="A156" s="29" t="s">
        <v>38</v>
      </c>
      <c r="B156" s="36"/>
      <c r="C156" s="37"/>
      <c r="D156" s="37"/>
      <c r="E156" s="31" t="s">
        <v>196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197</v>
      </c>
      <c r="D157" s="29" t="s">
        <v>31</v>
      </c>
      <c r="E157" s="31" t="s">
        <v>198</v>
      </c>
      <c r="F157" s="32" t="s">
        <v>53</v>
      </c>
      <c r="G157" s="33">
        <v>287.63999999999999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34</v>
      </c>
      <c r="B158" s="36"/>
      <c r="C158" s="37"/>
      <c r="D158" s="37"/>
      <c r="E158" s="40" t="s">
        <v>31</v>
      </c>
      <c r="F158" s="37"/>
      <c r="G158" s="37"/>
      <c r="H158" s="37"/>
      <c r="I158" s="37"/>
      <c r="J158" s="38"/>
    </row>
    <row r="159" ht="28.8">
      <c r="A159" s="29" t="s">
        <v>36</v>
      </c>
      <c r="B159" s="36"/>
      <c r="C159" s="37"/>
      <c r="D159" s="37"/>
      <c r="E159" s="39" t="s">
        <v>199</v>
      </c>
      <c r="F159" s="37"/>
      <c r="G159" s="37"/>
      <c r="H159" s="37"/>
      <c r="I159" s="37"/>
      <c r="J159" s="38"/>
    </row>
    <row r="160" ht="115.2">
      <c r="A160" s="29" t="s">
        <v>38</v>
      </c>
      <c r="B160" s="36"/>
      <c r="C160" s="37"/>
      <c r="D160" s="37"/>
      <c r="E160" s="31" t="s">
        <v>200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201</v>
      </c>
      <c r="D161" s="29" t="s">
        <v>31</v>
      </c>
      <c r="E161" s="31" t="s">
        <v>202</v>
      </c>
      <c r="F161" s="32" t="s">
        <v>53</v>
      </c>
      <c r="G161" s="33">
        <v>3764.8200000000002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40" t="s">
        <v>31</v>
      </c>
      <c r="F162" s="37"/>
      <c r="G162" s="37"/>
      <c r="H162" s="37"/>
      <c r="I162" s="37"/>
      <c r="J162" s="38"/>
    </row>
    <row r="163" ht="28.8">
      <c r="A163" s="29" t="s">
        <v>36</v>
      </c>
      <c r="B163" s="36"/>
      <c r="C163" s="37"/>
      <c r="D163" s="37"/>
      <c r="E163" s="39" t="s">
        <v>203</v>
      </c>
      <c r="F163" s="37"/>
      <c r="G163" s="37"/>
      <c r="H163" s="37"/>
      <c r="I163" s="37"/>
      <c r="J163" s="38"/>
    </row>
    <row r="164" ht="115.2">
      <c r="A164" s="29" t="s">
        <v>38</v>
      </c>
      <c r="B164" s="36"/>
      <c r="C164" s="37"/>
      <c r="D164" s="37"/>
      <c r="E164" s="31" t="s">
        <v>204</v>
      </c>
      <c r="F164" s="37"/>
      <c r="G164" s="37"/>
      <c r="H164" s="37"/>
      <c r="I164" s="37"/>
      <c r="J164" s="38"/>
    </row>
    <row r="165">
      <c r="A165" s="29" t="s">
        <v>29</v>
      </c>
      <c r="B165" s="29">
        <v>39</v>
      </c>
      <c r="C165" s="30" t="s">
        <v>205</v>
      </c>
      <c r="D165" s="29" t="s">
        <v>31</v>
      </c>
      <c r="E165" s="31" t="s">
        <v>206</v>
      </c>
      <c r="F165" s="32" t="s">
        <v>53</v>
      </c>
      <c r="G165" s="33">
        <v>3824.4899999999998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40" t="s">
        <v>31</v>
      </c>
      <c r="F166" s="37"/>
      <c r="G166" s="37"/>
      <c r="H166" s="37"/>
      <c r="I166" s="37"/>
      <c r="J166" s="38"/>
    </row>
    <row r="167" ht="86.4">
      <c r="A167" s="29" t="s">
        <v>36</v>
      </c>
      <c r="B167" s="36"/>
      <c r="C167" s="37"/>
      <c r="D167" s="37"/>
      <c r="E167" s="39" t="s">
        <v>207</v>
      </c>
      <c r="F167" s="37"/>
      <c r="G167" s="37"/>
      <c r="H167" s="37"/>
      <c r="I167" s="37"/>
      <c r="J167" s="38"/>
    </row>
    <row r="168" ht="187.2">
      <c r="A168" s="29" t="s">
        <v>38</v>
      </c>
      <c r="B168" s="36"/>
      <c r="C168" s="37"/>
      <c r="D168" s="37"/>
      <c r="E168" s="31" t="s">
        <v>208</v>
      </c>
      <c r="F168" s="37"/>
      <c r="G168" s="37"/>
      <c r="H168" s="37"/>
      <c r="I168" s="37"/>
      <c r="J168" s="38"/>
    </row>
    <row r="169">
      <c r="A169" s="29" t="s">
        <v>29</v>
      </c>
      <c r="B169" s="29">
        <v>40</v>
      </c>
      <c r="C169" s="30" t="s">
        <v>209</v>
      </c>
      <c r="D169" s="29" t="s">
        <v>31</v>
      </c>
      <c r="E169" s="31" t="s">
        <v>210</v>
      </c>
      <c r="F169" s="32" t="s">
        <v>53</v>
      </c>
      <c r="G169" s="33">
        <v>3764.8200000000002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40" t="s">
        <v>31</v>
      </c>
      <c r="F170" s="37"/>
      <c r="G170" s="37"/>
      <c r="H170" s="37"/>
      <c r="I170" s="37"/>
      <c r="J170" s="38"/>
    </row>
    <row r="171" ht="28.8">
      <c r="A171" s="29" t="s">
        <v>36</v>
      </c>
      <c r="B171" s="36"/>
      <c r="C171" s="37"/>
      <c r="D171" s="37"/>
      <c r="E171" s="39" t="s">
        <v>211</v>
      </c>
      <c r="F171" s="37"/>
      <c r="G171" s="37"/>
      <c r="H171" s="37"/>
      <c r="I171" s="37"/>
      <c r="J171" s="38"/>
    </row>
    <row r="172" ht="187.2">
      <c r="A172" s="29" t="s">
        <v>38</v>
      </c>
      <c r="B172" s="36"/>
      <c r="C172" s="37"/>
      <c r="D172" s="37"/>
      <c r="E172" s="31" t="s">
        <v>208</v>
      </c>
      <c r="F172" s="37"/>
      <c r="G172" s="37"/>
      <c r="H172" s="37"/>
      <c r="I172" s="37"/>
      <c r="J172" s="38"/>
    </row>
    <row r="173">
      <c r="A173" s="23" t="s">
        <v>26</v>
      </c>
      <c r="B173" s="24"/>
      <c r="C173" s="25" t="s">
        <v>212</v>
      </c>
      <c r="D173" s="26"/>
      <c r="E173" s="23" t="s">
        <v>213</v>
      </c>
      <c r="F173" s="26"/>
      <c r="G173" s="26"/>
      <c r="H173" s="26"/>
      <c r="I173" s="27">
        <f>SUMIFS(I174:I201,A174:A201,"P")</f>
        <v>0</v>
      </c>
      <c r="J173" s="28"/>
    </row>
    <row r="174">
      <c r="A174" s="29" t="s">
        <v>29</v>
      </c>
      <c r="B174" s="29">
        <v>41</v>
      </c>
      <c r="C174" s="30" t="s">
        <v>214</v>
      </c>
      <c r="D174" s="29" t="s">
        <v>31</v>
      </c>
      <c r="E174" s="31" t="s">
        <v>215</v>
      </c>
      <c r="F174" s="32" t="s">
        <v>77</v>
      </c>
      <c r="G174" s="33">
        <v>3.3999999999999999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40" t="s">
        <v>31</v>
      </c>
      <c r="F175" s="37"/>
      <c r="G175" s="37"/>
      <c r="H175" s="37"/>
      <c r="I175" s="37"/>
      <c r="J175" s="38"/>
    </row>
    <row r="176" ht="28.8">
      <c r="A176" s="29" t="s">
        <v>36</v>
      </c>
      <c r="B176" s="36"/>
      <c r="C176" s="37"/>
      <c r="D176" s="37"/>
      <c r="E176" s="39" t="s">
        <v>216</v>
      </c>
      <c r="F176" s="37"/>
      <c r="G176" s="37"/>
      <c r="H176" s="37"/>
      <c r="I176" s="37"/>
      <c r="J176" s="38"/>
    </row>
    <row r="177" ht="316.8">
      <c r="A177" s="29" t="s">
        <v>38</v>
      </c>
      <c r="B177" s="36"/>
      <c r="C177" s="37"/>
      <c r="D177" s="37"/>
      <c r="E177" s="31" t="s">
        <v>217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218</v>
      </c>
      <c r="D178" s="29" t="s">
        <v>31</v>
      </c>
      <c r="E178" s="31" t="s">
        <v>219</v>
      </c>
      <c r="F178" s="32" t="s">
        <v>220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40" t="s">
        <v>31</v>
      </c>
      <c r="F179" s="37"/>
      <c r="G179" s="37"/>
      <c r="H179" s="37"/>
      <c r="I179" s="37"/>
      <c r="J179" s="38"/>
    </row>
    <row r="180" ht="43.2">
      <c r="A180" s="29" t="s">
        <v>36</v>
      </c>
      <c r="B180" s="36"/>
      <c r="C180" s="37"/>
      <c r="D180" s="37"/>
      <c r="E180" s="39" t="s">
        <v>221</v>
      </c>
      <c r="F180" s="37"/>
      <c r="G180" s="37"/>
      <c r="H180" s="37"/>
      <c r="I180" s="37"/>
      <c r="J180" s="38"/>
    </row>
    <row r="181" ht="115.2">
      <c r="A181" s="29" t="s">
        <v>38</v>
      </c>
      <c r="B181" s="36"/>
      <c r="C181" s="37"/>
      <c r="D181" s="37"/>
      <c r="E181" s="31" t="s">
        <v>222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223</v>
      </c>
      <c r="D182" s="29" t="s">
        <v>31</v>
      </c>
      <c r="E182" s="31" t="s">
        <v>224</v>
      </c>
      <c r="F182" s="32" t="s">
        <v>220</v>
      </c>
      <c r="G182" s="33">
        <v>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3.2">
      <c r="A183" s="29" t="s">
        <v>34</v>
      </c>
      <c r="B183" s="36"/>
      <c r="C183" s="37"/>
      <c r="D183" s="37"/>
      <c r="E183" s="31" t="s">
        <v>225</v>
      </c>
      <c r="F183" s="37"/>
      <c r="G183" s="37"/>
      <c r="H183" s="37"/>
      <c r="I183" s="37"/>
      <c r="J183" s="38"/>
    </row>
    <row r="184" ht="43.2">
      <c r="A184" s="29" t="s">
        <v>36</v>
      </c>
      <c r="B184" s="36"/>
      <c r="C184" s="37"/>
      <c r="D184" s="37"/>
      <c r="E184" s="39" t="s">
        <v>226</v>
      </c>
      <c r="F184" s="37"/>
      <c r="G184" s="37"/>
      <c r="H184" s="37"/>
      <c r="I184" s="37"/>
      <c r="J184" s="38"/>
    </row>
    <row r="185" ht="57.6">
      <c r="A185" s="29" t="s">
        <v>38</v>
      </c>
      <c r="B185" s="36"/>
      <c r="C185" s="37"/>
      <c r="D185" s="37"/>
      <c r="E185" s="31" t="s">
        <v>227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228</v>
      </c>
      <c r="D186" s="29" t="s">
        <v>31</v>
      </c>
      <c r="E186" s="31" t="s">
        <v>229</v>
      </c>
      <c r="F186" s="32" t="s">
        <v>220</v>
      </c>
      <c r="G186" s="33">
        <v>10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43.2">
      <c r="A187" s="29" t="s">
        <v>34</v>
      </c>
      <c r="B187" s="36"/>
      <c r="C187" s="37"/>
      <c r="D187" s="37"/>
      <c r="E187" s="31" t="s">
        <v>230</v>
      </c>
      <c r="F187" s="37"/>
      <c r="G187" s="37"/>
      <c r="H187" s="37"/>
      <c r="I187" s="37"/>
      <c r="J187" s="38"/>
    </row>
    <row r="188" ht="43.2">
      <c r="A188" s="29" t="s">
        <v>36</v>
      </c>
      <c r="B188" s="36"/>
      <c r="C188" s="37"/>
      <c r="D188" s="37"/>
      <c r="E188" s="39" t="s">
        <v>231</v>
      </c>
      <c r="F188" s="37"/>
      <c r="G188" s="37"/>
      <c r="H188" s="37"/>
      <c r="I188" s="37"/>
      <c r="J188" s="38"/>
    </row>
    <row r="189" ht="57.6">
      <c r="A189" s="29" t="s">
        <v>38</v>
      </c>
      <c r="B189" s="36"/>
      <c r="C189" s="37"/>
      <c r="D189" s="37"/>
      <c r="E189" s="31" t="s">
        <v>232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233</v>
      </c>
      <c r="D190" s="29" t="s">
        <v>31</v>
      </c>
      <c r="E190" s="31" t="s">
        <v>234</v>
      </c>
      <c r="F190" s="32" t="s">
        <v>220</v>
      </c>
      <c r="G190" s="33">
        <v>16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34</v>
      </c>
      <c r="B191" s="36"/>
      <c r="C191" s="37"/>
      <c r="D191" s="37"/>
      <c r="E191" s="40" t="s">
        <v>31</v>
      </c>
      <c r="F191" s="37"/>
      <c r="G191" s="37"/>
      <c r="H191" s="37"/>
      <c r="I191" s="37"/>
      <c r="J191" s="38"/>
    </row>
    <row r="192" ht="28.8">
      <c r="A192" s="29" t="s">
        <v>36</v>
      </c>
      <c r="B192" s="36"/>
      <c r="C192" s="37"/>
      <c r="D192" s="37"/>
      <c r="E192" s="39" t="s">
        <v>235</v>
      </c>
      <c r="F192" s="37"/>
      <c r="G192" s="37"/>
      <c r="H192" s="37"/>
      <c r="I192" s="37"/>
      <c r="J192" s="38"/>
    </row>
    <row r="193" ht="72">
      <c r="A193" s="29" t="s">
        <v>38</v>
      </c>
      <c r="B193" s="36"/>
      <c r="C193" s="37"/>
      <c r="D193" s="37"/>
      <c r="E193" s="31" t="s">
        <v>236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237</v>
      </c>
      <c r="D194" s="29" t="s">
        <v>31</v>
      </c>
      <c r="E194" s="31" t="s">
        <v>238</v>
      </c>
      <c r="F194" s="32" t="s">
        <v>220</v>
      </c>
      <c r="G194" s="33">
        <v>20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40" t="s">
        <v>31</v>
      </c>
      <c r="F195" s="37"/>
      <c r="G195" s="37"/>
      <c r="H195" s="37"/>
      <c r="I195" s="37"/>
      <c r="J195" s="38"/>
    </row>
    <row r="196" ht="28.8">
      <c r="A196" s="29" t="s">
        <v>36</v>
      </c>
      <c r="B196" s="36"/>
      <c r="C196" s="37"/>
      <c r="D196" s="37"/>
      <c r="E196" s="39" t="s">
        <v>239</v>
      </c>
      <c r="F196" s="37"/>
      <c r="G196" s="37"/>
      <c r="H196" s="37"/>
      <c r="I196" s="37"/>
      <c r="J196" s="38"/>
    </row>
    <row r="197" ht="72">
      <c r="A197" s="29" t="s">
        <v>38</v>
      </c>
      <c r="B197" s="36"/>
      <c r="C197" s="37"/>
      <c r="D197" s="37"/>
      <c r="E197" s="31" t="s">
        <v>236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240</v>
      </c>
      <c r="D198" s="29" t="s">
        <v>31</v>
      </c>
      <c r="E198" s="31" t="s">
        <v>241</v>
      </c>
      <c r="F198" s="32" t="s">
        <v>220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40" t="s">
        <v>31</v>
      </c>
      <c r="F199" s="37"/>
      <c r="G199" s="37"/>
      <c r="H199" s="37"/>
      <c r="I199" s="37"/>
      <c r="J199" s="38"/>
    </row>
    <row r="200" ht="28.8">
      <c r="A200" s="29" t="s">
        <v>36</v>
      </c>
      <c r="B200" s="36"/>
      <c r="C200" s="37"/>
      <c r="D200" s="37"/>
      <c r="E200" s="39" t="s">
        <v>242</v>
      </c>
      <c r="F200" s="37"/>
      <c r="G200" s="37"/>
      <c r="H200" s="37"/>
      <c r="I200" s="37"/>
      <c r="J200" s="38"/>
    </row>
    <row r="201" ht="72">
      <c r="A201" s="29" t="s">
        <v>38</v>
      </c>
      <c r="B201" s="36"/>
      <c r="C201" s="37"/>
      <c r="D201" s="37"/>
      <c r="E201" s="31" t="s">
        <v>243</v>
      </c>
      <c r="F201" s="37"/>
      <c r="G201" s="37"/>
      <c r="H201" s="37"/>
      <c r="I201" s="37"/>
      <c r="J201" s="38"/>
    </row>
    <row r="202">
      <c r="A202" s="23" t="s">
        <v>26</v>
      </c>
      <c r="B202" s="24"/>
      <c r="C202" s="25" t="s">
        <v>244</v>
      </c>
      <c r="D202" s="26"/>
      <c r="E202" s="23" t="s">
        <v>245</v>
      </c>
      <c r="F202" s="26"/>
      <c r="G202" s="26"/>
      <c r="H202" s="26"/>
      <c r="I202" s="27">
        <f>SUMIFS(I203:I288,A203:A288,"P")</f>
        <v>0</v>
      </c>
      <c r="J202" s="28"/>
    </row>
    <row r="203">
      <c r="A203" s="29" t="s">
        <v>29</v>
      </c>
      <c r="B203" s="29">
        <v>48</v>
      </c>
      <c r="C203" s="30" t="s">
        <v>246</v>
      </c>
      <c r="D203" s="29" t="s">
        <v>31</v>
      </c>
      <c r="E203" s="31" t="s">
        <v>247</v>
      </c>
      <c r="F203" s="32" t="s">
        <v>220</v>
      </c>
      <c r="G203" s="33">
        <v>2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0" t="s">
        <v>31</v>
      </c>
      <c r="F204" s="37"/>
      <c r="G204" s="37"/>
      <c r="H204" s="37"/>
      <c r="I204" s="37"/>
      <c r="J204" s="38"/>
    </row>
    <row r="205" ht="28.8">
      <c r="A205" s="29" t="s">
        <v>36</v>
      </c>
      <c r="B205" s="36"/>
      <c r="C205" s="37"/>
      <c r="D205" s="37"/>
      <c r="E205" s="39" t="s">
        <v>248</v>
      </c>
      <c r="F205" s="37"/>
      <c r="G205" s="37"/>
      <c r="H205" s="37"/>
      <c r="I205" s="37"/>
      <c r="J205" s="38"/>
    </row>
    <row r="206" ht="86.4">
      <c r="A206" s="29" t="s">
        <v>38</v>
      </c>
      <c r="B206" s="36"/>
      <c r="C206" s="37"/>
      <c r="D206" s="37"/>
      <c r="E206" s="31" t="s">
        <v>249</v>
      </c>
      <c r="F206" s="37"/>
      <c r="G206" s="37"/>
      <c r="H206" s="37"/>
      <c r="I206" s="37"/>
      <c r="J206" s="38"/>
    </row>
    <row r="207">
      <c r="A207" s="29" t="s">
        <v>29</v>
      </c>
      <c r="B207" s="29">
        <v>49</v>
      </c>
      <c r="C207" s="30" t="s">
        <v>250</v>
      </c>
      <c r="D207" s="29" t="s">
        <v>31</v>
      </c>
      <c r="E207" s="31" t="s">
        <v>251</v>
      </c>
      <c r="F207" s="32" t="s">
        <v>220</v>
      </c>
      <c r="G207" s="33">
        <v>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31" t="s">
        <v>252</v>
      </c>
      <c r="F208" s="37"/>
      <c r="G208" s="37"/>
      <c r="H208" s="37"/>
      <c r="I208" s="37"/>
      <c r="J208" s="38"/>
    </row>
    <row r="209" ht="28.8">
      <c r="A209" s="29" t="s">
        <v>36</v>
      </c>
      <c r="B209" s="36"/>
      <c r="C209" s="37"/>
      <c r="D209" s="37"/>
      <c r="E209" s="39" t="s">
        <v>253</v>
      </c>
      <c r="F209" s="37"/>
      <c r="G209" s="37"/>
      <c r="H209" s="37"/>
      <c r="I209" s="37"/>
      <c r="J209" s="38"/>
    </row>
    <row r="210" ht="72">
      <c r="A210" s="29" t="s">
        <v>38</v>
      </c>
      <c r="B210" s="36"/>
      <c r="C210" s="37"/>
      <c r="D210" s="37"/>
      <c r="E210" s="31" t="s">
        <v>254</v>
      </c>
      <c r="F210" s="37"/>
      <c r="G210" s="37"/>
      <c r="H210" s="37"/>
      <c r="I210" s="37"/>
      <c r="J210" s="38"/>
    </row>
    <row r="211">
      <c r="A211" s="29" t="s">
        <v>29</v>
      </c>
      <c r="B211" s="29">
        <v>50</v>
      </c>
      <c r="C211" s="30" t="s">
        <v>255</v>
      </c>
      <c r="D211" s="29" t="s">
        <v>31</v>
      </c>
      <c r="E211" s="31" t="s">
        <v>256</v>
      </c>
      <c r="F211" s="32" t="s">
        <v>220</v>
      </c>
      <c r="G211" s="33">
        <v>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31" t="s">
        <v>257</v>
      </c>
      <c r="F212" s="37"/>
      <c r="G212" s="37"/>
      <c r="H212" s="37"/>
      <c r="I212" s="37"/>
      <c r="J212" s="38"/>
    </row>
    <row r="213" ht="28.8">
      <c r="A213" s="29" t="s">
        <v>36</v>
      </c>
      <c r="B213" s="36"/>
      <c r="C213" s="37"/>
      <c r="D213" s="37"/>
      <c r="E213" s="39" t="s">
        <v>258</v>
      </c>
      <c r="F213" s="37"/>
      <c r="G213" s="37"/>
      <c r="H213" s="37"/>
      <c r="I213" s="37"/>
      <c r="J213" s="38"/>
    </row>
    <row r="214" ht="100.8">
      <c r="A214" s="29" t="s">
        <v>38</v>
      </c>
      <c r="B214" s="36"/>
      <c r="C214" s="37"/>
      <c r="D214" s="37"/>
      <c r="E214" s="31" t="s">
        <v>259</v>
      </c>
      <c r="F214" s="37"/>
      <c r="G214" s="37"/>
      <c r="H214" s="37"/>
      <c r="I214" s="37"/>
      <c r="J214" s="38"/>
    </row>
    <row r="215" ht="28.8">
      <c r="A215" s="29" t="s">
        <v>29</v>
      </c>
      <c r="B215" s="29">
        <v>51</v>
      </c>
      <c r="C215" s="30" t="s">
        <v>260</v>
      </c>
      <c r="D215" s="29" t="s">
        <v>31</v>
      </c>
      <c r="E215" s="31" t="s">
        <v>261</v>
      </c>
      <c r="F215" s="32" t="s">
        <v>220</v>
      </c>
      <c r="G215" s="33">
        <v>17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40" t="s">
        <v>31</v>
      </c>
      <c r="F216" s="37"/>
      <c r="G216" s="37"/>
      <c r="H216" s="37"/>
      <c r="I216" s="37"/>
      <c r="J216" s="38"/>
    </row>
    <row r="217" ht="158.4">
      <c r="A217" s="29" t="s">
        <v>36</v>
      </c>
      <c r="B217" s="36"/>
      <c r="C217" s="37"/>
      <c r="D217" s="37"/>
      <c r="E217" s="39" t="s">
        <v>262</v>
      </c>
      <c r="F217" s="37"/>
      <c r="G217" s="37"/>
      <c r="H217" s="37"/>
      <c r="I217" s="37"/>
      <c r="J217" s="38"/>
    </row>
    <row r="218" ht="57.6">
      <c r="A218" s="29" t="s">
        <v>38</v>
      </c>
      <c r="B218" s="36"/>
      <c r="C218" s="37"/>
      <c r="D218" s="37"/>
      <c r="E218" s="31" t="s">
        <v>263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264</v>
      </c>
      <c r="D219" s="29" t="s">
        <v>31</v>
      </c>
      <c r="E219" s="31" t="s">
        <v>265</v>
      </c>
      <c r="F219" s="32" t="s">
        <v>220</v>
      </c>
      <c r="G219" s="33">
        <v>17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31" t="s">
        <v>252</v>
      </c>
      <c r="F220" s="37"/>
      <c r="G220" s="37"/>
      <c r="H220" s="37"/>
      <c r="I220" s="37"/>
      <c r="J220" s="38"/>
    </row>
    <row r="221" ht="158.4">
      <c r="A221" s="29" t="s">
        <v>36</v>
      </c>
      <c r="B221" s="36"/>
      <c r="C221" s="37"/>
      <c r="D221" s="37"/>
      <c r="E221" s="39" t="s">
        <v>266</v>
      </c>
      <c r="F221" s="37"/>
      <c r="G221" s="37"/>
      <c r="H221" s="37"/>
      <c r="I221" s="37"/>
      <c r="J221" s="38"/>
    </row>
    <row r="222" ht="72">
      <c r="A222" s="29" t="s">
        <v>38</v>
      </c>
      <c r="B222" s="36"/>
      <c r="C222" s="37"/>
      <c r="D222" s="37"/>
      <c r="E222" s="31" t="s">
        <v>267</v>
      </c>
      <c r="F222" s="37"/>
      <c r="G222" s="37"/>
      <c r="H222" s="37"/>
      <c r="I222" s="37"/>
      <c r="J222" s="38"/>
    </row>
    <row r="223" ht="28.8">
      <c r="A223" s="29" t="s">
        <v>29</v>
      </c>
      <c r="B223" s="29">
        <v>53</v>
      </c>
      <c r="C223" s="30" t="s">
        <v>268</v>
      </c>
      <c r="D223" s="29" t="s">
        <v>31</v>
      </c>
      <c r="E223" s="31" t="s">
        <v>269</v>
      </c>
      <c r="F223" s="32" t="s">
        <v>220</v>
      </c>
      <c r="G223" s="33">
        <v>13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34</v>
      </c>
      <c r="B224" s="36"/>
      <c r="C224" s="37"/>
      <c r="D224" s="37"/>
      <c r="E224" s="40" t="s">
        <v>31</v>
      </c>
      <c r="F224" s="37"/>
      <c r="G224" s="37"/>
      <c r="H224" s="37"/>
      <c r="I224" s="37"/>
      <c r="J224" s="38"/>
    </row>
    <row r="225" ht="28.8">
      <c r="A225" s="29" t="s">
        <v>36</v>
      </c>
      <c r="B225" s="36"/>
      <c r="C225" s="37"/>
      <c r="D225" s="37"/>
      <c r="E225" s="39" t="s">
        <v>270</v>
      </c>
      <c r="F225" s="37"/>
      <c r="G225" s="37"/>
      <c r="H225" s="37"/>
      <c r="I225" s="37"/>
      <c r="J225" s="38"/>
    </row>
    <row r="226" ht="86.4">
      <c r="A226" s="29" t="s">
        <v>38</v>
      </c>
      <c r="B226" s="36"/>
      <c r="C226" s="37"/>
      <c r="D226" s="37"/>
      <c r="E226" s="31" t="s">
        <v>271</v>
      </c>
      <c r="F226" s="37"/>
      <c r="G226" s="37"/>
      <c r="H226" s="37"/>
      <c r="I226" s="37"/>
      <c r="J226" s="38"/>
    </row>
    <row r="227">
      <c r="A227" s="29" t="s">
        <v>29</v>
      </c>
      <c r="B227" s="29">
        <v>54</v>
      </c>
      <c r="C227" s="30" t="s">
        <v>272</v>
      </c>
      <c r="D227" s="29" t="s">
        <v>31</v>
      </c>
      <c r="E227" s="31" t="s">
        <v>273</v>
      </c>
      <c r="F227" s="32" t="s">
        <v>220</v>
      </c>
      <c r="G227" s="33">
        <v>13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34</v>
      </c>
      <c r="B228" s="36"/>
      <c r="C228" s="37"/>
      <c r="D228" s="37"/>
      <c r="E228" s="31" t="s">
        <v>274</v>
      </c>
      <c r="F228" s="37"/>
      <c r="G228" s="37"/>
      <c r="H228" s="37"/>
      <c r="I228" s="37"/>
      <c r="J228" s="38"/>
    </row>
    <row r="229" ht="28.8">
      <c r="A229" s="29" t="s">
        <v>36</v>
      </c>
      <c r="B229" s="36"/>
      <c r="C229" s="37"/>
      <c r="D229" s="37"/>
      <c r="E229" s="39" t="s">
        <v>275</v>
      </c>
      <c r="F229" s="37"/>
      <c r="G229" s="37"/>
      <c r="H229" s="37"/>
      <c r="I229" s="37"/>
      <c r="J229" s="38"/>
    </row>
    <row r="230" ht="72">
      <c r="A230" s="29" t="s">
        <v>38</v>
      </c>
      <c r="B230" s="36"/>
      <c r="C230" s="37"/>
      <c r="D230" s="37"/>
      <c r="E230" s="31" t="s">
        <v>267</v>
      </c>
      <c r="F230" s="37"/>
      <c r="G230" s="37"/>
      <c r="H230" s="37"/>
      <c r="I230" s="37"/>
      <c r="J230" s="38"/>
    </row>
    <row r="231" ht="28.8">
      <c r="A231" s="29" t="s">
        <v>29</v>
      </c>
      <c r="B231" s="29">
        <v>55</v>
      </c>
      <c r="C231" s="30" t="s">
        <v>276</v>
      </c>
      <c r="D231" s="29" t="s">
        <v>31</v>
      </c>
      <c r="E231" s="31" t="s">
        <v>277</v>
      </c>
      <c r="F231" s="32" t="s">
        <v>53</v>
      </c>
      <c r="G231" s="33">
        <v>287.5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28.8">
      <c r="A232" s="29" t="s">
        <v>34</v>
      </c>
      <c r="B232" s="36"/>
      <c r="C232" s="37"/>
      <c r="D232" s="37"/>
      <c r="E232" s="31" t="s">
        <v>278</v>
      </c>
      <c r="F232" s="37"/>
      <c r="G232" s="37"/>
      <c r="H232" s="37"/>
      <c r="I232" s="37"/>
      <c r="J232" s="38"/>
    </row>
    <row r="233" ht="100.8">
      <c r="A233" s="29" t="s">
        <v>36</v>
      </c>
      <c r="B233" s="36"/>
      <c r="C233" s="37"/>
      <c r="D233" s="37"/>
      <c r="E233" s="39" t="s">
        <v>279</v>
      </c>
      <c r="F233" s="37"/>
      <c r="G233" s="37"/>
      <c r="H233" s="37"/>
      <c r="I233" s="37"/>
      <c r="J233" s="38"/>
    </row>
    <row r="234" ht="100.8">
      <c r="A234" s="29" t="s">
        <v>38</v>
      </c>
      <c r="B234" s="36"/>
      <c r="C234" s="37"/>
      <c r="D234" s="37"/>
      <c r="E234" s="31" t="s">
        <v>280</v>
      </c>
      <c r="F234" s="37"/>
      <c r="G234" s="37"/>
      <c r="H234" s="37"/>
      <c r="I234" s="37"/>
      <c r="J234" s="38"/>
    </row>
    <row r="235" ht="28.8">
      <c r="A235" s="29" t="s">
        <v>29</v>
      </c>
      <c r="B235" s="29">
        <v>56</v>
      </c>
      <c r="C235" s="30" t="s">
        <v>281</v>
      </c>
      <c r="D235" s="29" t="s">
        <v>31</v>
      </c>
      <c r="E235" s="31" t="s">
        <v>282</v>
      </c>
      <c r="F235" s="32" t="s">
        <v>53</v>
      </c>
      <c r="G235" s="33">
        <v>3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28.8">
      <c r="A236" s="29" t="s">
        <v>34</v>
      </c>
      <c r="B236" s="36"/>
      <c r="C236" s="37"/>
      <c r="D236" s="37"/>
      <c r="E236" s="31" t="s">
        <v>283</v>
      </c>
      <c r="F236" s="37"/>
      <c r="G236" s="37"/>
      <c r="H236" s="37"/>
      <c r="I236" s="37"/>
      <c r="J236" s="38"/>
    </row>
    <row r="237" ht="28.8">
      <c r="A237" s="29" t="s">
        <v>36</v>
      </c>
      <c r="B237" s="36"/>
      <c r="C237" s="37"/>
      <c r="D237" s="37"/>
      <c r="E237" s="39" t="s">
        <v>284</v>
      </c>
      <c r="F237" s="37"/>
      <c r="G237" s="37"/>
      <c r="H237" s="37"/>
      <c r="I237" s="37"/>
      <c r="J237" s="38"/>
    </row>
    <row r="238" ht="100.8">
      <c r="A238" s="29" t="s">
        <v>38</v>
      </c>
      <c r="B238" s="36"/>
      <c r="C238" s="37"/>
      <c r="D238" s="37"/>
      <c r="E238" s="31" t="s">
        <v>280</v>
      </c>
      <c r="F238" s="37"/>
      <c r="G238" s="37"/>
      <c r="H238" s="37"/>
      <c r="I238" s="37"/>
      <c r="J238" s="38"/>
    </row>
    <row r="239" ht="28.8">
      <c r="A239" s="29" t="s">
        <v>29</v>
      </c>
      <c r="B239" s="29">
        <v>57</v>
      </c>
      <c r="C239" s="30" t="s">
        <v>285</v>
      </c>
      <c r="D239" s="29" t="s">
        <v>31</v>
      </c>
      <c r="E239" s="31" t="s">
        <v>286</v>
      </c>
      <c r="F239" s="32" t="s">
        <v>53</v>
      </c>
      <c r="G239" s="33">
        <v>284.5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28.8">
      <c r="A240" s="29" t="s">
        <v>34</v>
      </c>
      <c r="B240" s="36"/>
      <c r="C240" s="37"/>
      <c r="D240" s="37"/>
      <c r="E240" s="31" t="s">
        <v>283</v>
      </c>
      <c r="F240" s="37"/>
      <c r="G240" s="37"/>
      <c r="H240" s="37"/>
      <c r="I240" s="37"/>
      <c r="J240" s="38"/>
    </row>
    <row r="241" ht="72">
      <c r="A241" s="29" t="s">
        <v>36</v>
      </c>
      <c r="B241" s="36"/>
      <c r="C241" s="37"/>
      <c r="D241" s="37"/>
      <c r="E241" s="39" t="s">
        <v>287</v>
      </c>
      <c r="F241" s="37"/>
      <c r="G241" s="37"/>
      <c r="H241" s="37"/>
      <c r="I241" s="37"/>
      <c r="J241" s="38"/>
    </row>
    <row r="242" ht="100.8">
      <c r="A242" s="29" t="s">
        <v>38</v>
      </c>
      <c r="B242" s="36"/>
      <c r="C242" s="37"/>
      <c r="D242" s="37"/>
      <c r="E242" s="31" t="s">
        <v>280</v>
      </c>
      <c r="F242" s="37"/>
      <c r="G242" s="37"/>
      <c r="H242" s="37"/>
      <c r="I242" s="37"/>
      <c r="J242" s="38"/>
    </row>
    <row r="243">
      <c r="A243" s="29" t="s">
        <v>29</v>
      </c>
      <c r="B243" s="29">
        <v>58</v>
      </c>
      <c r="C243" s="30" t="s">
        <v>288</v>
      </c>
      <c r="D243" s="29" t="s">
        <v>31</v>
      </c>
      <c r="E243" s="31" t="s">
        <v>289</v>
      </c>
      <c r="F243" s="32" t="s">
        <v>77</v>
      </c>
      <c r="G243" s="33">
        <v>107.67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34</v>
      </c>
      <c r="B244" s="36"/>
      <c r="C244" s="37"/>
      <c r="D244" s="37"/>
      <c r="E244" s="40" t="s">
        <v>31</v>
      </c>
      <c r="F244" s="37"/>
      <c r="G244" s="37"/>
      <c r="H244" s="37"/>
      <c r="I244" s="37"/>
      <c r="J244" s="38"/>
    </row>
    <row r="245" ht="43.2">
      <c r="A245" s="29" t="s">
        <v>36</v>
      </c>
      <c r="B245" s="36"/>
      <c r="C245" s="37"/>
      <c r="D245" s="37"/>
      <c r="E245" s="39" t="s">
        <v>290</v>
      </c>
      <c r="F245" s="37"/>
      <c r="G245" s="37"/>
      <c r="H245" s="37"/>
      <c r="I245" s="37"/>
      <c r="J245" s="38"/>
    </row>
    <row r="246" ht="86.4">
      <c r="A246" s="29" t="s">
        <v>38</v>
      </c>
      <c r="B246" s="36"/>
      <c r="C246" s="37"/>
      <c r="D246" s="37"/>
      <c r="E246" s="31" t="s">
        <v>291</v>
      </c>
      <c r="F246" s="37"/>
      <c r="G246" s="37"/>
      <c r="H246" s="37"/>
      <c r="I246" s="37"/>
      <c r="J246" s="38"/>
    </row>
    <row r="247">
      <c r="A247" s="29" t="s">
        <v>29</v>
      </c>
      <c r="B247" s="29">
        <v>59</v>
      </c>
      <c r="C247" s="30" t="s">
        <v>292</v>
      </c>
      <c r="D247" s="29" t="s">
        <v>31</v>
      </c>
      <c r="E247" s="31" t="s">
        <v>293</v>
      </c>
      <c r="F247" s="32" t="s">
        <v>77</v>
      </c>
      <c r="G247" s="33">
        <v>84.659999999999997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34</v>
      </c>
      <c r="B248" s="36"/>
      <c r="C248" s="37"/>
      <c r="D248" s="37"/>
      <c r="E248" s="40" t="s">
        <v>31</v>
      </c>
      <c r="F248" s="37"/>
      <c r="G248" s="37"/>
      <c r="H248" s="37"/>
      <c r="I248" s="37"/>
      <c r="J248" s="38"/>
    </row>
    <row r="249" ht="43.2">
      <c r="A249" s="29" t="s">
        <v>36</v>
      </c>
      <c r="B249" s="36"/>
      <c r="C249" s="37"/>
      <c r="D249" s="37"/>
      <c r="E249" s="39" t="s">
        <v>294</v>
      </c>
      <c r="F249" s="37"/>
      <c r="G249" s="37"/>
      <c r="H249" s="37"/>
      <c r="I249" s="37"/>
      <c r="J249" s="38"/>
    </row>
    <row r="250" ht="86.4">
      <c r="A250" s="29" t="s">
        <v>38</v>
      </c>
      <c r="B250" s="36"/>
      <c r="C250" s="37"/>
      <c r="D250" s="37"/>
      <c r="E250" s="31" t="s">
        <v>295</v>
      </c>
      <c r="F250" s="37"/>
      <c r="G250" s="37"/>
      <c r="H250" s="37"/>
      <c r="I250" s="37"/>
      <c r="J250" s="38"/>
    </row>
    <row r="251">
      <c r="A251" s="29" t="s">
        <v>29</v>
      </c>
      <c r="B251" s="29">
        <v>60</v>
      </c>
      <c r="C251" s="30" t="s">
        <v>296</v>
      </c>
      <c r="D251" s="29" t="s">
        <v>31</v>
      </c>
      <c r="E251" s="31" t="s">
        <v>297</v>
      </c>
      <c r="F251" s="32" t="s">
        <v>77</v>
      </c>
      <c r="G251" s="33">
        <v>7.4000000000000004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34</v>
      </c>
      <c r="B252" s="36"/>
      <c r="C252" s="37"/>
      <c r="D252" s="37"/>
      <c r="E252" s="40" t="s">
        <v>31</v>
      </c>
      <c r="F252" s="37"/>
      <c r="G252" s="37"/>
      <c r="H252" s="37"/>
      <c r="I252" s="37"/>
      <c r="J252" s="38"/>
    </row>
    <row r="253" ht="43.2">
      <c r="A253" s="29" t="s">
        <v>36</v>
      </c>
      <c r="B253" s="36"/>
      <c r="C253" s="37"/>
      <c r="D253" s="37"/>
      <c r="E253" s="39" t="s">
        <v>298</v>
      </c>
      <c r="F253" s="37"/>
      <c r="G253" s="37"/>
      <c r="H253" s="37"/>
      <c r="I253" s="37"/>
      <c r="J253" s="38"/>
    </row>
    <row r="254" ht="86.4">
      <c r="A254" s="29" t="s">
        <v>38</v>
      </c>
      <c r="B254" s="36"/>
      <c r="C254" s="37"/>
      <c r="D254" s="37"/>
      <c r="E254" s="31" t="s">
        <v>299</v>
      </c>
      <c r="F254" s="37"/>
      <c r="G254" s="37"/>
      <c r="H254" s="37"/>
      <c r="I254" s="37"/>
      <c r="J254" s="38"/>
    </row>
    <row r="255">
      <c r="A255" s="29" t="s">
        <v>29</v>
      </c>
      <c r="B255" s="29">
        <v>61</v>
      </c>
      <c r="C255" s="30" t="s">
        <v>300</v>
      </c>
      <c r="D255" s="29" t="s">
        <v>31</v>
      </c>
      <c r="E255" s="31" t="s">
        <v>301</v>
      </c>
      <c r="F255" s="32" t="s">
        <v>77</v>
      </c>
      <c r="G255" s="33">
        <v>21.5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34</v>
      </c>
      <c r="B256" s="36"/>
      <c r="C256" s="37"/>
      <c r="D256" s="37"/>
      <c r="E256" s="40" t="s">
        <v>31</v>
      </c>
      <c r="F256" s="37"/>
      <c r="G256" s="37"/>
      <c r="H256" s="37"/>
      <c r="I256" s="37"/>
      <c r="J256" s="38"/>
    </row>
    <row r="257" ht="100.8">
      <c r="A257" s="29" t="s">
        <v>36</v>
      </c>
      <c r="B257" s="36"/>
      <c r="C257" s="37"/>
      <c r="D257" s="37"/>
      <c r="E257" s="39" t="s">
        <v>302</v>
      </c>
      <c r="F257" s="37"/>
      <c r="G257" s="37"/>
      <c r="H257" s="37"/>
      <c r="I257" s="37"/>
      <c r="J257" s="38"/>
    </row>
    <row r="258" ht="86.4">
      <c r="A258" s="29" t="s">
        <v>38</v>
      </c>
      <c r="B258" s="36"/>
      <c r="C258" s="37"/>
      <c r="D258" s="37"/>
      <c r="E258" s="31" t="s">
        <v>299</v>
      </c>
      <c r="F258" s="37"/>
      <c r="G258" s="37"/>
      <c r="H258" s="37"/>
      <c r="I258" s="37"/>
      <c r="J258" s="38"/>
    </row>
    <row r="259">
      <c r="A259" s="29" t="s">
        <v>29</v>
      </c>
      <c r="B259" s="29">
        <v>62</v>
      </c>
      <c r="C259" s="30" t="s">
        <v>303</v>
      </c>
      <c r="D259" s="29" t="s">
        <v>31</v>
      </c>
      <c r="E259" s="31" t="s">
        <v>304</v>
      </c>
      <c r="F259" s="32" t="s">
        <v>77</v>
      </c>
      <c r="G259" s="33">
        <v>145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 ht="28.8">
      <c r="A260" s="29" t="s">
        <v>34</v>
      </c>
      <c r="B260" s="36"/>
      <c r="C260" s="37"/>
      <c r="D260" s="37"/>
      <c r="E260" s="31" t="s">
        <v>305</v>
      </c>
      <c r="F260" s="37"/>
      <c r="G260" s="37"/>
      <c r="H260" s="37"/>
      <c r="I260" s="37"/>
      <c r="J260" s="38"/>
    </row>
    <row r="261" ht="72">
      <c r="A261" s="29" t="s">
        <v>38</v>
      </c>
      <c r="B261" s="36"/>
      <c r="C261" s="37"/>
      <c r="D261" s="37"/>
      <c r="E261" s="31" t="s">
        <v>306</v>
      </c>
      <c r="F261" s="37"/>
      <c r="G261" s="37"/>
      <c r="H261" s="37"/>
      <c r="I261" s="37"/>
      <c r="J261" s="38"/>
    </row>
    <row r="262">
      <c r="A262" s="29" t="s">
        <v>29</v>
      </c>
      <c r="B262" s="29">
        <v>63</v>
      </c>
      <c r="C262" s="30" t="s">
        <v>307</v>
      </c>
      <c r="D262" s="29" t="s">
        <v>31</v>
      </c>
      <c r="E262" s="31" t="s">
        <v>308</v>
      </c>
      <c r="F262" s="32" t="s">
        <v>77</v>
      </c>
      <c r="G262" s="33">
        <v>145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28.8">
      <c r="A263" s="29" t="s">
        <v>34</v>
      </c>
      <c r="B263" s="36"/>
      <c r="C263" s="37"/>
      <c r="D263" s="37"/>
      <c r="E263" s="31" t="s">
        <v>309</v>
      </c>
      <c r="F263" s="37"/>
      <c r="G263" s="37"/>
      <c r="H263" s="37"/>
      <c r="I263" s="37"/>
      <c r="J263" s="38"/>
    </row>
    <row r="264" ht="86.4">
      <c r="A264" s="29" t="s">
        <v>38</v>
      </c>
      <c r="B264" s="36"/>
      <c r="C264" s="37"/>
      <c r="D264" s="37"/>
      <c r="E264" s="31" t="s">
        <v>310</v>
      </c>
      <c r="F264" s="37"/>
      <c r="G264" s="37"/>
      <c r="H264" s="37"/>
      <c r="I264" s="37"/>
      <c r="J264" s="38"/>
    </row>
    <row r="265" ht="28.8">
      <c r="A265" s="29" t="s">
        <v>29</v>
      </c>
      <c r="B265" s="29">
        <v>64</v>
      </c>
      <c r="C265" s="30" t="s">
        <v>311</v>
      </c>
      <c r="D265" s="29" t="s">
        <v>31</v>
      </c>
      <c r="E265" s="31" t="s">
        <v>312</v>
      </c>
      <c r="F265" s="32" t="s">
        <v>77</v>
      </c>
      <c r="G265" s="33">
        <v>22.449999999999999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34</v>
      </c>
      <c r="B266" s="36"/>
      <c r="C266" s="37"/>
      <c r="D266" s="37"/>
      <c r="E266" s="40" t="s">
        <v>31</v>
      </c>
      <c r="F266" s="37"/>
      <c r="G266" s="37"/>
      <c r="H266" s="37"/>
      <c r="I266" s="37"/>
      <c r="J266" s="38"/>
    </row>
    <row r="267" ht="115.2">
      <c r="A267" s="29" t="s">
        <v>36</v>
      </c>
      <c r="B267" s="36"/>
      <c r="C267" s="37"/>
      <c r="D267" s="37"/>
      <c r="E267" s="39" t="s">
        <v>313</v>
      </c>
      <c r="F267" s="37"/>
      <c r="G267" s="37"/>
      <c r="H267" s="37"/>
      <c r="I267" s="37"/>
      <c r="J267" s="38"/>
    </row>
    <row r="268" ht="144">
      <c r="A268" s="29" t="s">
        <v>38</v>
      </c>
      <c r="B268" s="36"/>
      <c r="C268" s="37"/>
      <c r="D268" s="37"/>
      <c r="E268" s="31" t="s">
        <v>314</v>
      </c>
      <c r="F268" s="37"/>
      <c r="G268" s="37"/>
      <c r="H268" s="37"/>
      <c r="I268" s="37"/>
      <c r="J268" s="38"/>
    </row>
    <row r="269">
      <c r="A269" s="29" t="s">
        <v>29</v>
      </c>
      <c r="B269" s="29">
        <v>65</v>
      </c>
      <c r="C269" s="30" t="s">
        <v>315</v>
      </c>
      <c r="D269" s="29" t="s">
        <v>31</v>
      </c>
      <c r="E269" s="31" t="s">
        <v>316</v>
      </c>
      <c r="F269" s="32" t="s">
        <v>59</v>
      </c>
      <c r="G269" s="33">
        <v>0.5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43.2">
      <c r="A270" s="29" t="s">
        <v>34</v>
      </c>
      <c r="B270" s="36"/>
      <c r="C270" s="37"/>
      <c r="D270" s="37"/>
      <c r="E270" s="31" t="s">
        <v>60</v>
      </c>
      <c r="F270" s="37"/>
      <c r="G270" s="37"/>
      <c r="H270" s="37"/>
      <c r="I270" s="37"/>
      <c r="J270" s="38"/>
    </row>
    <row r="271" ht="100.8">
      <c r="A271" s="29" t="s">
        <v>36</v>
      </c>
      <c r="B271" s="36"/>
      <c r="C271" s="37"/>
      <c r="D271" s="37"/>
      <c r="E271" s="39" t="s">
        <v>317</v>
      </c>
      <c r="F271" s="37"/>
      <c r="G271" s="37"/>
      <c r="H271" s="37"/>
      <c r="I271" s="37"/>
      <c r="J271" s="38"/>
    </row>
    <row r="272" ht="172.8">
      <c r="A272" s="29" t="s">
        <v>38</v>
      </c>
      <c r="B272" s="36"/>
      <c r="C272" s="37"/>
      <c r="D272" s="37"/>
      <c r="E272" s="31" t="s">
        <v>318</v>
      </c>
      <c r="F272" s="37"/>
      <c r="G272" s="37"/>
      <c r="H272" s="37"/>
      <c r="I272" s="37"/>
      <c r="J272" s="38"/>
    </row>
    <row r="273">
      <c r="A273" s="29" t="s">
        <v>29</v>
      </c>
      <c r="B273" s="29">
        <v>66</v>
      </c>
      <c r="C273" s="30" t="s">
        <v>319</v>
      </c>
      <c r="D273" s="29" t="s">
        <v>31</v>
      </c>
      <c r="E273" s="31" t="s">
        <v>320</v>
      </c>
      <c r="F273" s="32" t="s">
        <v>59</v>
      </c>
      <c r="G273" s="33">
        <v>2.6099999999999999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43.2">
      <c r="A274" s="29" t="s">
        <v>34</v>
      </c>
      <c r="B274" s="36"/>
      <c r="C274" s="37"/>
      <c r="D274" s="37"/>
      <c r="E274" s="31" t="s">
        <v>60</v>
      </c>
      <c r="F274" s="37"/>
      <c r="G274" s="37"/>
      <c r="H274" s="37"/>
      <c r="I274" s="37"/>
      <c r="J274" s="38"/>
    </row>
    <row r="275" ht="172.8">
      <c r="A275" s="29" t="s">
        <v>36</v>
      </c>
      <c r="B275" s="36"/>
      <c r="C275" s="37"/>
      <c r="D275" s="37"/>
      <c r="E275" s="39" t="s">
        <v>321</v>
      </c>
      <c r="F275" s="37"/>
      <c r="G275" s="37"/>
      <c r="H275" s="37"/>
      <c r="I275" s="37"/>
      <c r="J275" s="38"/>
    </row>
    <row r="276" ht="172.8">
      <c r="A276" s="29" t="s">
        <v>38</v>
      </c>
      <c r="B276" s="36"/>
      <c r="C276" s="37"/>
      <c r="D276" s="37"/>
      <c r="E276" s="31" t="s">
        <v>318</v>
      </c>
      <c r="F276" s="37"/>
      <c r="G276" s="37"/>
      <c r="H276" s="37"/>
      <c r="I276" s="37"/>
      <c r="J276" s="38"/>
    </row>
    <row r="277">
      <c r="A277" s="29" t="s">
        <v>29</v>
      </c>
      <c r="B277" s="29">
        <v>67</v>
      </c>
      <c r="C277" s="30" t="s">
        <v>322</v>
      </c>
      <c r="D277" s="29" t="s">
        <v>31</v>
      </c>
      <c r="E277" s="31" t="s">
        <v>323</v>
      </c>
      <c r="F277" s="32" t="s">
        <v>77</v>
      </c>
      <c r="G277" s="33">
        <v>31.399999999999999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28.8">
      <c r="A278" s="29" t="s">
        <v>34</v>
      </c>
      <c r="B278" s="36"/>
      <c r="C278" s="37"/>
      <c r="D278" s="37"/>
      <c r="E278" s="31" t="s">
        <v>99</v>
      </c>
      <c r="F278" s="37"/>
      <c r="G278" s="37"/>
      <c r="H278" s="37"/>
      <c r="I278" s="37"/>
      <c r="J278" s="38"/>
    </row>
    <row r="279" ht="144">
      <c r="A279" s="29" t="s">
        <v>36</v>
      </c>
      <c r="B279" s="36"/>
      <c r="C279" s="37"/>
      <c r="D279" s="37"/>
      <c r="E279" s="39" t="s">
        <v>324</v>
      </c>
      <c r="F279" s="37"/>
      <c r="G279" s="37"/>
      <c r="H279" s="37"/>
      <c r="I279" s="37"/>
      <c r="J279" s="38"/>
    </row>
    <row r="280" ht="187.2">
      <c r="A280" s="29" t="s">
        <v>38</v>
      </c>
      <c r="B280" s="36"/>
      <c r="C280" s="37"/>
      <c r="D280" s="37"/>
      <c r="E280" s="31" t="s">
        <v>325</v>
      </c>
      <c r="F280" s="37"/>
      <c r="G280" s="37"/>
      <c r="H280" s="37"/>
      <c r="I280" s="37"/>
      <c r="J280" s="38"/>
    </row>
    <row r="281">
      <c r="A281" s="29" t="s">
        <v>29</v>
      </c>
      <c r="B281" s="29">
        <v>68</v>
      </c>
      <c r="C281" s="30" t="s">
        <v>326</v>
      </c>
      <c r="D281" s="29" t="s">
        <v>31</v>
      </c>
      <c r="E281" s="31" t="s">
        <v>327</v>
      </c>
      <c r="F281" s="32" t="s">
        <v>77</v>
      </c>
      <c r="G281" s="33">
        <v>11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34</v>
      </c>
      <c r="B282" s="36"/>
      <c r="C282" s="37"/>
      <c r="D282" s="37"/>
      <c r="E282" s="31" t="s">
        <v>99</v>
      </c>
      <c r="F282" s="37"/>
      <c r="G282" s="37"/>
      <c r="H282" s="37"/>
      <c r="I282" s="37"/>
      <c r="J282" s="38"/>
    </row>
    <row r="283" ht="86.4">
      <c r="A283" s="29" t="s">
        <v>36</v>
      </c>
      <c r="B283" s="36"/>
      <c r="C283" s="37"/>
      <c r="D283" s="37"/>
      <c r="E283" s="39" t="s">
        <v>328</v>
      </c>
      <c r="F283" s="37"/>
      <c r="G283" s="37"/>
      <c r="H283" s="37"/>
      <c r="I283" s="37"/>
      <c r="J283" s="38"/>
    </row>
    <row r="284" ht="187.2">
      <c r="A284" s="29" t="s">
        <v>38</v>
      </c>
      <c r="B284" s="36"/>
      <c r="C284" s="37"/>
      <c r="D284" s="37"/>
      <c r="E284" s="31" t="s">
        <v>325</v>
      </c>
      <c r="F284" s="37"/>
      <c r="G284" s="37"/>
      <c r="H284" s="37"/>
      <c r="I284" s="37"/>
      <c r="J284" s="38"/>
    </row>
    <row r="285">
      <c r="A285" s="29" t="s">
        <v>29</v>
      </c>
      <c r="B285" s="29">
        <v>69</v>
      </c>
      <c r="C285" s="30" t="s">
        <v>329</v>
      </c>
      <c r="D285" s="29" t="s">
        <v>31</v>
      </c>
      <c r="E285" s="31" t="s">
        <v>330</v>
      </c>
      <c r="F285" s="32" t="s">
        <v>220</v>
      </c>
      <c r="G285" s="33">
        <v>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43.2">
      <c r="A286" s="29" t="s">
        <v>34</v>
      </c>
      <c r="B286" s="36"/>
      <c r="C286" s="37"/>
      <c r="D286" s="37"/>
      <c r="E286" s="31" t="s">
        <v>331</v>
      </c>
      <c r="F286" s="37"/>
      <c r="G286" s="37"/>
      <c r="H286" s="37"/>
      <c r="I286" s="37"/>
      <c r="J286" s="38"/>
    </row>
    <row r="287" ht="28.8">
      <c r="A287" s="29" t="s">
        <v>36</v>
      </c>
      <c r="B287" s="36"/>
      <c r="C287" s="37"/>
      <c r="D287" s="37"/>
      <c r="E287" s="39" t="s">
        <v>332</v>
      </c>
      <c r="F287" s="37"/>
      <c r="G287" s="37"/>
      <c r="H287" s="37"/>
      <c r="I287" s="37"/>
      <c r="J287" s="38"/>
    </row>
    <row r="288" ht="158.4">
      <c r="A288" s="29" t="s">
        <v>38</v>
      </c>
      <c r="B288" s="41"/>
      <c r="C288" s="42"/>
      <c r="D288" s="42"/>
      <c r="E288" s="31" t="s">
        <v>333</v>
      </c>
      <c r="F288" s="42"/>
      <c r="G288" s="42"/>
      <c r="H288" s="42"/>
      <c r="I288" s="42"/>
      <c r="J28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986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986</v>
      </c>
      <c r="D5" s="13"/>
      <c r="E5" s="14" t="s">
        <v>987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212</v>
      </c>
      <c r="D9" s="26"/>
      <c r="E9" s="23" t="s">
        <v>497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988</v>
      </c>
      <c r="D10" s="29" t="s">
        <v>31</v>
      </c>
      <c r="E10" s="31" t="s">
        <v>989</v>
      </c>
      <c r="F10" s="32" t="s">
        <v>77</v>
      </c>
      <c r="G10" s="33">
        <v>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989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9" t="s">
        <v>990</v>
      </c>
      <c r="F12" s="37"/>
      <c r="G12" s="37"/>
      <c r="H12" s="37"/>
      <c r="I12" s="37"/>
      <c r="J12" s="38"/>
    </row>
    <row r="13" ht="115.2">
      <c r="A13" s="29" t="s">
        <v>38</v>
      </c>
      <c r="B13" s="36"/>
      <c r="C13" s="37"/>
      <c r="D13" s="37"/>
      <c r="E13" s="31" t="s">
        <v>991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992</v>
      </c>
      <c r="D14" s="29" t="s">
        <v>31</v>
      </c>
      <c r="E14" s="31" t="s">
        <v>993</v>
      </c>
      <c r="F14" s="32" t="s">
        <v>77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993</v>
      </c>
      <c r="F15" s="37"/>
      <c r="G15" s="37"/>
      <c r="H15" s="37"/>
      <c r="I15" s="37"/>
      <c r="J15" s="38"/>
    </row>
    <row r="16" ht="43.2">
      <c r="A16" s="29" t="s">
        <v>36</v>
      </c>
      <c r="B16" s="36"/>
      <c r="C16" s="37"/>
      <c r="D16" s="37"/>
      <c r="E16" s="39" t="s">
        <v>994</v>
      </c>
      <c r="F16" s="37"/>
      <c r="G16" s="37"/>
      <c r="H16" s="37"/>
      <c r="I16" s="37"/>
      <c r="J16" s="38"/>
    </row>
    <row r="17" ht="230.4">
      <c r="A17" s="29" t="s">
        <v>38</v>
      </c>
      <c r="B17" s="36"/>
      <c r="C17" s="37"/>
      <c r="D17" s="37"/>
      <c r="E17" s="31" t="s">
        <v>995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996</v>
      </c>
      <c r="D18" s="29" t="s">
        <v>31</v>
      </c>
      <c r="E18" s="31" t="s">
        <v>997</v>
      </c>
      <c r="F18" s="32" t="s">
        <v>59</v>
      </c>
      <c r="G18" s="33">
        <v>3.6000000000000001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997</v>
      </c>
      <c r="F19" s="37"/>
      <c r="G19" s="37"/>
      <c r="H19" s="37"/>
      <c r="I19" s="37"/>
      <c r="J19" s="38"/>
    </row>
    <row r="20" ht="43.2">
      <c r="A20" s="29" t="s">
        <v>36</v>
      </c>
      <c r="B20" s="36"/>
      <c r="C20" s="37"/>
      <c r="D20" s="37"/>
      <c r="E20" s="39" t="s">
        <v>998</v>
      </c>
      <c r="F20" s="37"/>
      <c r="G20" s="37"/>
      <c r="H20" s="37"/>
      <c r="I20" s="37"/>
      <c r="J20" s="38"/>
    </row>
    <row r="21" ht="331.2">
      <c r="A21" s="29" t="s">
        <v>38</v>
      </c>
      <c r="B21" s="41"/>
      <c r="C21" s="42"/>
      <c r="D21" s="42"/>
      <c r="E21" s="31" t="s">
        <v>722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999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999</v>
      </c>
      <c r="D5" s="13"/>
      <c r="E5" s="14" t="s">
        <v>1000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>
      <c r="A10" s="29" t="s">
        <v>29</v>
      </c>
      <c r="B10" s="29">
        <v>1</v>
      </c>
      <c r="C10" s="30" t="s">
        <v>1001</v>
      </c>
      <c r="D10" s="29" t="s">
        <v>31</v>
      </c>
      <c r="E10" s="31" t="s">
        <v>1002</v>
      </c>
      <c r="F10" s="32" t="s">
        <v>396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1003</v>
      </c>
      <c r="F11" s="37"/>
      <c r="G11" s="37"/>
      <c r="H11" s="37"/>
      <c r="I11" s="37"/>
      <c r="J11" s="38"/>
    </row>
    <row r="12" ht="57.6">
      <c r="A12" s="29" t="s">
        <v>38</v>
      </c>
      <c r="B12" s="36"/>
      <c r="C12" s="37"/>
      <c r="D12" s="37"/>
      <c r="E12" s="31" t="s">
        <v>1004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1005</v>
      </c>
      <c r="D13" s="29" t="s">
        <v>31</v>
      </c>
      <c r="E13" s="31" t="s">
        <v>917</v>
      </c>
      <c r="F13" s="32" t="s">
        <v>396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1006</v>
      </c>
      <c r="F14" s="37"/>
      <c r="G14" s="37"/>
      <c r="H14" s="37"/>
      <c r="I14" s="37"/>
      <c r="J14" s="38"/>
    </row>
    <row r="15" ht="100.8">
      <c r="A15" s="29" t="s">
        <v>38</v>
      </c>
      <c r="B15" s="36"/>
      <c r="C15" s="37"/>
      <c r="D15" s="37"/>
      <c r="E15" s="31" t="s">
        <v>1007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1008</v>
      </c>
      <c r="D16" s="29" t="s">
        <v>1009</v>
      </c>
      <c r="E16" s="31" t="s">
        <v>925</v>
      </c>
      <c r="F16" s="32" t="s">
        <v>396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1010</v>
      </c>
      <c r="F17" s="37"/>
      <c r="G17" s="37"/>
      <c r="H17" s="37"/>
      <c r="I17" s="37"/>
      <c r="J17" s="38"/>
    </row>
    <row r="18" ht="57.6">
      <c r="A18" s="29" t="s">
        <v>38</v>
      </c>
      <c r="B18" s="36"/>
      <c r="C18" s="37"/>
      <c r="D18" s="37"/>
      <c r="E18" s="31" t="s">
        <v>1011</v>
      </c>
      <c r="F18" s="37"/>
      <c r="G18" s="37"/>
      <c r="H18" s="37"/>
      <c r="I18" s="37"/>
      <c r="J18" s="38"/>
    </row>
    <row r="19">
      <c r="A19" s="29" t="s">
        <v>29</v>
      </c>
      <c r="B19" s="29">
        <v>12</v>
      </c>
      <c r="C19" s="30" t="s">
        <v>1008</v>
      </c>
      <c r="D19" s="29" t="s">
        <v>1012</v>
      </c>
      <c r="E19" s="31" t="s">
        <v>925</v>
      </c>
      <c r="F19" s="32" t="s">
        <v>396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8">
      <c r="A20" s="29" t="s">
        <v>34</v>
      </c>
      <c r="B20" s="36"/>
      <c r="C20" s="37"/>
      <c r="D20" s="37"/>
      <c r="E20" s="31" t="s">
        <v>929</v>
      </c>
      <c r="F20" s="37"/>
      <c r="G20" s="37"/>
      <c r="H20" s="37"/>
      <c r="I20" s="37"/>
      <c r="J20" s="38"/>
    </row>
    <row r="21" ht="57.6">
      <c r="A21" s="29" t="s">
        <v>38</v>
      </c>
      <c r="B21" s="36"/>
      <c r="C21" s="37"/>
      <c r="D21" s="37"/>
      <c r="E21" s="31" t="s">
        <v>1011</v>
      </c>
      <c r="F21" s="37"/>
      <c r="G21" s="37"/>
      <c r="H21" s="37"/>
      <c r="I21" s="37"/>
      <c r="J21" s="38"/>
    </row>
    <row r="22">
      <c r="A22" s="29" t="s">
        <v>29</v>
      </c>
      <c r="B22" s="29">
        <v>13</v>
      </c>
      <c r="C22" s="30" t="s">
        <v>1008</v>
      </c>
      <c r="D22" s="29" t="s">
        <v>1013</v>
      </c>
      <c r="E22" s="31" t="s">
        <v>925</v>
      </c>
      <c r="F22" s="32" t="s">
        <v>396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15.2">
      <c r="A23" s="29" t="s">
        <v>34</v>
      </c>
      <c r="B23" s="36"/>
      <c r="C23" s="37"/>
      <c r="D23" s="37"/>
      <c r="E23" s="31" t="s">
        <v>1014</v>
      </c>
      <c r="F23" s="37"/>
      <c r="G23" s="37"/>
      <c r="H23" s="37"/>
      <c r="I23" s="37"/>
      <c r="J23" s="38"/>
    </row>
    <row r="24" ht="57.6">
      <c r="A24" s="29" t="s">
        <v>38</v>
      </c>
      <c r="B24" s="36"/>
      <c r="C24" s="37"/>
      <c r="D24" s="37"/>
      <c r="E24" s="31" t="s">
        <v>1011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1015</v>
      </c>
      <c r="D25" s="29" t="s">
        <v>31</v>
      </c>
      <c r="E25" s="31" t="s">
        <v>1016</v>
      </c>
      <c r="F25" s="32" t="s">
        <v>1017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1018</v>
      </c>
      <c r="F26" s="37"/>
      <c r="G26" s="37"/>
      <c r="H26" s="37"/>
      <c r="I26" s="37"/>
      <c r="J26" s="38"/>
    </row>
    <row r="27" ht="57.6">
      <c r="A27" s="29" t="s">
        <v>38</v>
      </c>
      <c r="B27" s="36"/>
      <c r="C27" s="37"/>
      <c r="D27" s="37"/>
      <c r="E27" s="31" t="s">
        <v>1011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1019</v>
      </c>
      <c r="D28" s="29" t="s">
        <v>31</v>
      </c>
      <c r="E28" s="31" t="s">
        <v>941</v>
      </c>
      <c r="F28" s="32" t="s">
        <v>396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1020</v>
      </c>
      <c r="F29" s="37"/>
      <c r="G29" s="37"/>
      <c r="H29" s="37"/>
      <c r="I29" s="37"/>
      <c r="J29" s="38"/>
    </row>
    <row r="30" ht="57.6">
      <c r="A30" s="29" t="s">
        <v>38</v>
      </c>
      <c r="B30" s="36"/>
      <c r="C30" s="37"/>
      <c r="D30" s="37"/>
      <c r="E30" s="31" t="s">
        <v>1011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948</v>
      </c>
      <c r="D31" s="29" t="s">
        <v>31</v>
      </c>
      <c r="E31" s="31" t="s">
        <v>949</v>
      </c>
      <c r="F31" s="32" t="s">
        <v>396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1021</v>
      </c>
      <c r="F32" s="37"/>
      <c r="G32" s="37"/>
      <c r="H32" s="37"/>
      <c r="I32" s="37"/>
      <c r="J32" s="38"/>
    </row>
    <row r="33" ht="57.6">
      <c r="A33" s="29" t="s">
        <v>38</v>
      </c>
      <c r="B33" s="36"/>
      <c r="C33" s="37"/>
      <c r="D33" s="37"/>
      <c r="E33" s="31" t="s">
        <v>1011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1022</v>
      </c>
      <c r="D34" s="29" t="s">
        <v>31</v>
      </c>
      <c r="E34" s="31" t="s">
        <v>1023</v>
      </c>
      <c r="F34" s="32" t="s">
        <v>396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1024</v>
      </c>
      <c r="F35" s="37"/>
      <c r="G35" s="37"/>
      <c r="H35" s="37"/>
      <c r="I35" s="37"/>
      <c r="J35" s="38"/>
    </row>
    <row r="36" ht="129.6">
      <c r="A36" s="29" t="s">
        <v>38</v>
      </c>
      <c r="B36" s="36"/>
      <c r="C36" s="37"/>
      <c r="D36" s="37"/>
      <c r="E36" s="31" t="s">
        <v>1025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1026</v>
      </c>
      <c r="D37" s="29" t="s">
        <v>31</v>
      </c>
      <c r="E37" s="31" t="s">
        <v>953</v>
      </c>
      <c r="F37" s="32" t="s">
        <v>396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34</v>
      </c>
      <c r="B38" s="36"/>
      <c r="C38" s="37"/>
      <c r="D38" s="37"/>
      <c r="E38" s="31" t="s">
        <v>1027</v>
      </c>
      <c r="F38" s="37"/>
      <c r="G38" s="37"/>
      <c r="H38" s="37"/>
      <c r="I38" s="37"/>
      <c r="J38" s="38"/>
    </row>
    <row r="39" ht="100.8">
      <c r="A39" s="29" t="s">
        <v>38</v>
      </c>
      <c r="B39" s="36"/>
      <c r="C39" s="37"/>
      <c r="D39" s="37"/>
      <c r="E39" s="31" t="s">
        <v>1028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1029</v>
      </c>
      <c r="D40" s="29" t="s">
        <v>31</v>
      </c>
      <c r="E40" s="31" t="s">
        <v>1030</v>
      </c>
      <c r="F40" s="32" t="s">
        <v>396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1031</v>
      </c>
      <c r="F41" s="37"/>
      <c r="G41" s="37"/>
      <c r="H41" s="37"/>
      <c r="I41" s="37"/>
      <c r="J41" s="38"/>
    </row>
    <row r="42" ht="57.6">
      <c r="A42" s="29" t="s">
        <v>38</v>
      </c>
      <c r="B42" s="36"/>
      <c r="C42" s="37"/>
      <c r="D42" s="37"/>
      <c r="E42" s="31" t="s">
        <v>1011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978</v>
      </c>
      <c r="D43" s="29" t="s">
        <v>31</v>
      </c>
      <c r="E43" s="31" t="s">
        <v>979</v>
      </c>
      <c r="F43" s="32" t="s">
        <v>220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129.6">
      <c r="A45" s="29" t="s">
        <v>38</v>
      </c>
      <c r="B45" s="36"/>
      <c r="C45" s="37"/>
      <c r="D45" s="37"/>
      <c r="E45" s="31" t="s">
        <v>980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1032</v>
      </c>
      <c r="D46" s="29" t="s">
        <v>31</v>
      </c>
      <c r="E46" s="31" t="s">
        <v>1033</v>
      </c>
      <c r="F46" s="32" t="s">
        <v>396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34</v>
      </c>
      <c r="B47" s="36"/>
      <c r="C47" s="37"/>
      <c r="D47" s="37"/>
      <c r="E47" s="31" t="s">
        <v>1034</v>
      </c>
      <c r="F47" s="37"/>
      <c r="G47" s="37"/>
      <c r="H47" s="37"/>
      <c r="I47" s="37"/>
      <c r="J47" s="38"/>
    </row>
    <row r="48" ht="57.6">
      <c r="A48" s="29" t="s">
        <v>38</v>
      </c>
      <c r="B48" s="41"/>
      <c r="C48" s="42"/>
      <c r="D48" s="42"/>
      <c r="E48" s="31" t="s">
        <v>1035</v>
      </c>
      <c r="F48" s="42"/>
      <c r="G48" s="42"/>
      <c r="H48" s="42"/>
      <c r="I48" s="42"/>
      <c r="J4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SUMIFS(I9:I78,A9:A78,"SD")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334</v>
      </c>
      <c r="D5" s="13"/>
      <c r="E5" s="14" t="s">
        <v>337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40</v>
      </c>
      <c r="D10" s="29" t="s">
        <v>31</v>
      </c>
      <c r="E10" s="31" t="s">
        <v>42</v>
      </c>
      <c r="F10" s="32" t="s">
        <v>33</v>
      </c>
      <c r="G10" s="33">
        <v>20.937999999999999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338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339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45</v>
      </c>
      <c r="D14" s="29" t="s">
        <v>31</v>
      </c>
      <c r="E14" s="31" t="s">
        <v>47</v>
      </c>
      <c r="F14" s="32" t="s">
        <v>33</v>
      </c>
      <c r="G14" s="33">
        <v>9.3800000000000008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338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340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49</v>
      </c>
      <c r="D18" s="26"/>
      <c r="E18" s="23" t="s">
        <v>50</v>
      </c>
      <c r="F18" s="26"/>
      <c r="G18" s="26"/>
      <c r="H18" s="26"/>
      <c r="I18" s="27">
        <f>SUMIFS(I19:I38,A19:A38,"P")</f>
        <v>0</v>
      </c>
      <c r="J18" s="28"/>
    </row>
    <row r="19">
      <c r="A19" s="29" t="s">
        <v>29</v>
      </c>
      <c r="B19" s="29">
        <v>3</v>
      </c>
      <c r="C19" s="30" t="s">
        <v>341</v>
      </c>
      <c r="D19" s="29" t="s">
        <v>31</v>
      </c>
      <c r="E19" s="31" t="s">
        <v>342</v>
      </c>
      <c r="F19" s="32" t="s">
        <v>59</v>
      </c>
      <c r="G19" s="33">
        <v>2.5129999999999999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343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344</v>
      </c>
      <c r="F21" s="37"/>
      <c r="G21" s="37"/>
      <c r="H21" s="37"/>
      <c r="I21" s="37"/>
      <c r="J21" s="38"/>
    </row>
    <row r="22" ht="388.8">
      <c r="A22" s="29" t="s">
        <v>38</v>
      </c>
      <c r="B22" s="36"/>
      <c r="C22" s="37"/>
      <c r="D22" s="37"/>
      <c r="E22" s="31" t="s">
        <v>92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345</v>
      </c>
      <c r="D23" s="29" t="s">
        <v>31</v>
      </c>
      <c r="E23" s="31" t="s">
        <v>346</v>
      </c>
      <c r="F23" s="32" t="s">
        <v>59</v>
      </c>
      <c r="G23" s="33">
        <v>2.5129999999999999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343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347</v>
      </c>
      <c r="F25" s="37"/>
      <c r="G25" s="37"/>
      <c r="H25" s="37"/>
      <c r="I25" s="37"/>
      <c r="J25" s="38"/>
    </row>
    <row r="26" ht="409.5">
      <c r="A26" s="29" t="s">
        <v>38</v>
      </c>
      <c r="B26" s="36"/>
      <c r="C26" s="37"/>
      <c r="D26" s="37"/>
      <c r="E26" s="31" t="s">
        <v>111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108</v>
      </c>
      <c r="D27" s="29" t="s">
        <v>31</v>
      </c>
      <c r="E27" s="31" t="s">
        <v>109</v>
      </c>
      <c r="F27" s="32" t="s">
        <v>59</v>
      </c>
      <c r="G27" s="33">
        <v>20.937999999999999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343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348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111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116</v>
      </c>
      <c r="D31" s="29" t="s">
        <v>31</v>
      </c>
      <c r="E31" s="31" t="s">
        <v>117</v>
      </c>
      <c r="F31" s="32" t="s">
        <v>59</v>
      </c>
      <c r="G31" s="33">
        <v>23.451000000000001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 ht="72">
      <c r="A33" s="29" t="s">
        <v>36</v>
      </c>
      <c r="B33" s="36"/>
      <c r="C33" s="37"/>
      <c r="D33" s="37"/>
      <c r="E33" s="39" t="s">
        <v>349</v>
      </c>
      <c r="F33" s="37"/>
      <c r="G33" s="37"/>
      <c r="H33" s="37"/>
      <c r="I33" s="37"/>
      <c r="J33" s="38"/>
    </row>
    <row r="34" ht="244.8">
      <c r="A34" s="29" t="s">
        <v>38</v>
      </c>
      <c r="B34" s="36"/>
      <c r="C34" s="37"/>
      <c r="D34" s="37"/>
      <c r="E34" s="31" t="s">
        <v>119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350</v>
      </c>
      <c r="D35" s="29" t="s">
        <v>31</v>
      </c>
      <c r="E35" s="31" t="s">
        <v>351</v>
      </c>
      <c r="F35" s="32" t="s">
        <v>59</v>
      </c>
      <c r="G35" s="33">
        <v>2.5129999999999999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344</v>
      </c>
      <c r="F37" s="37"/>
      <c r="G37" s="37"/>
      <c r="H37" s="37"/>
      <c r="I37" s="37"/>
      <c r="J37" s="38"/>
    </row>
    <row r="38" ht="302.4">
      <c r="A38" s="29" t="s">
        <v>38</v>
      </c>
      <c r="B38" s="36"/>
      <c r="C38" s="37"/>
      <c r="D38" s="37"/>
      <c r="E38" s="31" t="s">
        <v>352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353</v>
      </c>
      <c r="D39" s="26"/>
      <c r="E39" s="23" t="s">
        <v>354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29</v>
      </c>
      <c r="B40" s="29">
        <v>8</v>
      </c>
      <c r="C40" s="30" t="s">
        <v>355</v>
      </c>
      <c r="D40" s="29" t="s">
        <v>31</v>
      </c>
      <c r="E40" s="31" t="s">
        <v>356</v>
      </c>
      <c r="F40" s="32" t="s">
        <v>59</v>
      </c>
      <c r="G40" s="33">
        <v>0.72899999999999998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357</v>
      </c>
      <c r="F42" s="37"/>
      <c r="G42" s="37"/>
      <c r="H42" s="37"/>
      <c r="I42" s="37"/>
      <c r="J42" s="38"/>
    </row>
    <row r="43" ht="100.8">
      <c r="A43" s="29" t="s">
        <v>38</v>
      </c>
      <c r="B43" s="36"/>
      <c r="C43" s="37"/>
      <c r="D43" s="37"/>
      <c r="E43" s="31" t="s">
        <v>358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157</v>
      </c>
      <c r="D44" s="26"/>
      <c r="E44" s="23" t="s">
        <v>158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359</v>
      </c>
      <c r="D45" s="29" t="s">
        <v>31</v>
      </c>
      <c r="E45" s="31" t="s">
        <v>360</v>
      </c>
      <c r="F45" s="32" t="s">
        <v>59</v>
      </c>
      <c r="G45" s="33">
        <v>1.675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361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162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167</v>
      </c>
      <c r="D49" s="29" t="s">
        <v>31</v>
      </c>
      <c r="E49" s="31" t="s">
        <v>168</v>
      </c>
      <c r="F49" s="32" t="s">
        <v>59</v>
      </c>
      <c r="G49" s="33">
        <v>1.675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362</v>
      </c>
      <c r="F51" s="37"/>
      <c r="G51" s="37"/>
      <c r="H51" s="37"/>
      <c r="I51" s="37"/>
      <c r="J51" s="38"/>
    </row>
    <row r="52" ht="100.8">
      <c r="A52" s="29" t="s">
        <v>38</v>
      </c>
      <c r="B52" s="36"/>
      <c r="C52" s="37"/>
      <c r="D52" s="37"/>
      <c r="E52" s="31" t="s">
        <v>170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212</v>
      </c>
      <c r="D53" s="26"/>
      <c r="E53" s="23" t="s">
        <v>213</v>
      </c>
      <c r="F53" s="26"/>
      <c r="G53" s="26"/>
      <c r="H53" s="26"/>
      <c r="I53" s="27">
        <f>SUMIFS(I54:I69,A54:A69,"P")</f>
        <v>0</v>
      </c>
      <c r="J53" s="28"/>
    </row>
    <row r="54">
      <c r="A54" s="29" t="s">
        <v>29</v>
      </c>
      <c r="B54" s="29">
        <v>11</v>
      </c>
      <c r="C54" s="30" t="s">
        <v>363</v>
      </c>
      <c r="D54" s="29" t="s">
        <v>31</v>
      </c>
      <c r="E54" s="31" t="s">
        <v>364</v>
      </c>
      <c r="F54" s="32" t="s">
        <v>77</v>
      </c>
      <c r="G54" s="33">
        <v>13.4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365</v>
      </c>
      <c r="F56" s="37"/>
      <c r="G56" s="37"/>
      <c r="H56" s="37"/>
      <c r="I56" s="37"/>
      <c r="J56" s="38"/>
    </row>
    <row r="57" ht="316.8">
      <c r="A57" s="29" t="s">
        <v>38</v>
      </c>
      <c r="B57" s="36"/>
      <c r="C57" s="37"/>
      <c r="D57" s="37"/>
      <c r="E57" s="31" t="s">
        <v>217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366</v>
      </c>
      <c r="D58" s="29" t="s">
        <v>31</v>
      </c>
      <c r="E58" s="31" t="s">
        <v>367</v>
      </c>
      <c r="F58" s="32" t="s">
        <v>220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368</v>
      </c>
      <c r="F60" s="37"/>
      <c r="G60" s="37"/>
      <c r="H60" s="37"/>
      <c r="I60" s="37"/>
      <c r="J60" s="38"/>
    </row>
    <row r="61" ht="409.5">
      <c r="A61" s="29" t="s">
        <v>38</v>
      </c>
      <c r="B61" s="36"/>
      <c r="C61" s="37"/>
      <c r="D61" s="37"/>
      <c r="E61" s="31" t="s">
        <v>369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370</v>
      </c>
      <c r="D62" s="29" t="s">
        <v>31</v>
      </c>
      <c r="E62" s="31" t="s">
        <v>371</v>
      </c>
      <c r="F62" s="32" t="s">
        <v>59</v>
      </c>
      <c r="G62" s="33">
        <v>8.7759999999999998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0" t="s">
        <v>31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372</v>
      </c>
      <c r="F64" s="37"/>
      <c r="G64" s="37"/>
      <c r="H64" s="37"/>
      <c r="I64" s="37"/>
      <c r="J64" s="38"/>
    </row>
    <row r="65" ht="409.5">
      <c r="A65" s="29" t="s">
        <v>38</v>
      </c>
      <c r="B65" s="36"/>
      <c r="C65" s="37"/>
      <c r="D65" s="37"/>
      <c r="E65" s="31" t="s">
        <v>373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374</v>
      </c>
      <c r="D66" s="29" t="s">
        <v>31</v>
      </c>
      <c r="E66" s="31" t="s">
        <v>375</v>
      </c>
      <c r="F66" s="32" t="s">
        <v>77</v>
      </c>
      <c r="G66" s="33">
        <v>15.4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376</v>
      </c>
      <c r="F68" s="37"/>
      <c r="G68" s="37"/>
      <c r="H68" s="37"/>
      <c r="I68" s="37"/>
      <c r="J68" s="38"/>
    </row>
    <row r="69" ht="129.6">
      <c r="A69" s="29" t="s">
        <v>38</v>
      </c>
      <c r="B69" s="36"/>
      <c r="C69" s="37"/>
      <c r="D69" s="37"/>
      <c r="E69" s="31" t="s">
        <v>377</v>
      </c>
      <c r="F69" s="37"/>
      <c r="G69" s="37"/>
      <c r="H69" s="37"/>
      <c r="I69" s="37"/>
      <c r="J69" s="38"/>
    </row>
    <row r="70">
      <c r="A70" s="23" t="s">
        <v>26</v>
      </c>
      <c r="B70" s="24"/>
      <c r="C70" s="25" t="s">
        <v>244</v>
      </c>
      <c r="D70" s="26"/>
      <c r="E70" s="23" t="s">
        <v>245</v>
      </c>
      <c r="F70" s="26"/>
      <c r="G70" s="26"/>
      <c r="H70" s="26"/>
      <c r="I70" s="27">
        <f>SUMIFS(I71:I78,A71:A78,"P")</f>
        <v>0</v>
      </c>
      <c r="J70" s="28"/>
    </row>
    <row r="71">
      <c r="A71" s="29" t="s">
        <v>29</v>
      </c>
      <c r="B71" s="29">
        <v>15</v>
      </c>
      <c r="C71" s="30" t="s">
        <v>378</v>
      </c>
      <c r="D71" s="29" t="s">
        <v>31</v>
      </c>
      <c r="E71" s="31" t="s">
        <v>379</v>
      </c>
      <c r="F71" s="32" t="s">
        <v>59</v>
      </c>
      <c r="G71" s="33">
        <v>0.34300000000000003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0" t="s">
        <v>31</v>
      </c>
      <c r="F72" s="37"/>
      <c r="G72" s="37"/>
      <c r="H72" s="37"/>
      <c r="I72" s="37"/>
      <c r="J72" s="38"/>
    </row>
    <row r="73" ht="28.8">
      <c r="A73" s="29" t="s">
        <v>36</v>
      </c>
      <c r="B73" s="36"/>
      <c r="C73" s="37"/>
      <c r="D73" s="37"/>
      <c r="E73" s="39" t="s">
        <v>380</v>
      </c>
      <c r="F73" s="37"/>
      <c r="G73" s="37"/>
      <c r="H73" s="37"/>
      <c r="I73" s="37"/>
      <c r="J73" s="38"/>
    </row>
    <row r="74" ht="172.8">
      <c r="A74" s="29" t="s">
        <v>38</v>
      </c>
      <c r="B74" s="36"/>
      <c r="C74" s="37"/>
      <c r="D74" s="37"/>
      <c r="E74" s="31" t="s">
        <v>318</v>
      </c>
      <c r="F74" s="37"/>
      <c r="G74" s="37"/>
      <c r="H74" s="37"/>
      <c r="I74" s="37"/>
      <c r="J74" s="38"/>
    </row>
    <row r="75">
      <c r="A75" s="29" t="s">
        <v>29</v>
      </c>
      <c r="B75" s="29">
        <v>16</v>
      </c>
      <c r="C75" s="30" t="s">
        <v>381</v>
      </c>
      <c r="D75" s="29" t="s">
        <v>31</v>
      </c>
      <c r="E75" s="31" t="s">
        <v>382</v>
      </c>
      <c r="F75" s="32" t="s">
        <v>77</v>
      </c>
      <c r="G75" s="33">
        <v>13.4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343</v>
      </c>
      <c r="F76" s="37"/>
      <c r="G76" s="37"/>
      <c r="H76" s="37"/>
      <c r="I76" s="37"/>
      <c r="J76" s="38"/>
    </row>
    <row r="77" ht="28.8">
      <c r="A77" s="29" t="s">
        <v>36</v>
      </c>
      <c r="B77" s="36"/>
      <c r="C77" s="37"/>
      <c r="D77" s="37"/>
      <c r="E77" s="39" t="s">
        <v>383</v>
      </c>
      <c r="F77" s="37"/>
      <c r="G77" s="37"/>
      <c r="H77" s="37"/>
      <c r="I77" s="37"/>
      <c r="J77" s="38"/>
    </row>
    <row r="78" ht="144">
      <c r="A78" s="29" t="s">
        <v>38</v>
      </c>
      <c r="B78" s="41"/>
      <c r="C78" s="42"/>
      <c r="D78" s="42"/>
      <c r="E78" s="31" t="s">
        <v>384</v>
      </c>
      <c r="F78" s="42"/>
      <c r="G78" s="42"/>
      <c r="H78" s="42"/>
      <c r="I78" s="42"/>
      <c r="J7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385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385</v>
      </c>
      <c r="D5" s="13"/>
      <c r="E5" s="14" t="s">
        <v>386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244</v>
      </c>
      <c r="D9" s="26"/>
      <c r="E9" s="23" t="s">
        <v>245</v>
      </c>
      <c r="F9" s="26"/>
      <c r="G9" s="26"/>
      <c r="H9" s="26"/>
      <c r="I9" s="27">
        <f>SUMIFS(I10:I64,A10:A64,"P")</f>
        <v>0</v>
      </c>
      <c r="J9" s="28"/>
    </row>
    <row r="10">
      <c r="A10" s="29" t="s">
        <v>29</v>
      </c>
      <c r="B10" s="29">
        <v>1</v>
      </c>
      <c r="C10" s="30" t="s">
        <v>387</v>
      </c>
      <c r="D10" s="29" t="s">
        <v>31</v>
      </c>
      <c r="E10" s="31" t="s">
        <v>388</v>
      </c>
      <c r="F10" s="32" t="s">
        <v>220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389</v>
      </c>
      <c r="F12" s="37"/>
      <c r="G12" s="37"/>
      <c r="H12" s="37"/>
      <c r="I12" s="37"/>
      <c r="J12" s="38"/>
    </row>
    <row r="13" ht="72">
      <c r="A13" s="29" t="s">
        <v>38</v>
      </c>
      <c r="B13" s="36"/>
      <c r="C13" s="37"/>
      <c r="D13" s="37"/>
      <c r="E13" s="31" t="s">
        <v>390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391</v>
      </c>
      <c r="D14" s="29" t="s">
        <v>31</v>
      </c>
      <c r="E14" s="31" t="s">
        <v>392</v>
      </c>
      <c r="F14" s="32" t="s">
        <v>220</v>
      </c>
      <c r="G14" s="33">
        <v>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28.8">
      <c r="A16" s="29" t="s">
        <v>38</v>
      </c>
      <c r="B16" s="36"/>
      <c r="C16" s="37"/>
      <c r="D16" s="37"/>
      <c r="E16" s="31" t="s">
        <v>393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394</v>
      </c>
      <c r="D17" s="29" t="s">
        <v>31</v>
      </c>
      <c r="E17" s="31" t="s">
        <v>395</v>
      </c>
      <c r="F17" s="32" t="s">
        <v>396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397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39" t="s">
        <v>398</v>
      </c>
      <c r="F19" s="37"/>
      <c r="G19" s="37"/>
      <c r="H19" s="37"/>
      <c r="I19" s="37"/>
      <c r="J19" s="38"/>
    </row>
    <row r="20">
      <c r="A20" s="29" t="s">
        <v>38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 ht="28.8">
      <c r="A21" s="29" t="s">
        <v>29</v>
      </c>
      <c r="B21" s="29">
        <v>4</v>
      </c>
      <c r="C21" s="30" t="s">
        <v>399</v>
      </c>
      <c r="D21" s="29" t="s">
        <v>31</v>
      </c>
      <c r="E21" s="31" t="s">
        <v>400</v>
      </c>
      <c r="F21" s="32" t="s">
        <v>220</v>
      </c>
      <c r="G21" s="33">
        <v>38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401</v>
      </c>
      <c r="F22" s="37"/>
      <c r="G22" s="37"/>
      <c r="H22" s="37"/>
      <c r="I22" s="37"/>
      <c r="J22" s="38"/>
    </row>
    <row r="23">
      <c r="A23" s="29" t="s">
        <v>36</v>
      </c>
      <c r="B23" s="36"/>
      <c r="C23" s="37"/>
      <c r="D23" s="37"/>
      <c r="E23" s="39" t="s">
        <v>402</v>
      </c>
      <c r="F23" s="37"/>
      <c r="G23" s="37"/>
      <c r="H23" s="37"/>
      <c r="I23" s="37"/>
      <c r="J23" s="38"/>
    </row>
    <row r="24" ht="72">
      <c r="A24" s="29" t="s">
        <v>38</v>
      </c>
      <c r="B24" s="36"/>
      <c r="C24" s="37"/>
      <c r="D24" s="37"/>
      <c r="E24" s="31" t="s">
        <v>390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403</v>
      </c>
      <c r="D25" s="29" t="s">
        <v>31</v>
      </c>
      <c r="E25" s="31" t="s">
        <v>404</v>
      </c>
      <c r="F25" s="32" t="s">
        <v>220</v>
      </c>
      <c r="G25" s="33">
        <v>38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28.8">
      <c r="A27" s="29" t="s">
        <v>38</v>
      </c>
      <c r="B27" s="36"/>
      <c r="C27" s="37"/>
      <c r="D27" s="37"/>
      <c r="E27" s="31" t="s">
        <v>393</v>
      </c>
      <c r="F27" s="37"/>
      <c r="G27" s="37"/>
      <c r="H27" s="37"/>
      <c r="I27" s="37"/>
      <c r="J27" s="38"/>
    </row>
    <row r="28">
      <c r="A28" s="29" t="s">
        <v>29</v>
      </c>
      <c r="B28" s="29">
        <v>6</v>
      </c>
      <c r="C28" s="30" t="s">
        <v>405</v>
      </c>
      <c r="D28" s="29" t="s">
        <v>31</v>
      </c>
      <c r="E28" s="31" t="s">
        <v>406</v>
      </c>
      <c r="F28" s="32" t="s">
        <v>396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397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398</v>
      </c>
      <c r="F30" s="37"/>
      <c r="G30" s="37"/>
      <c r="H30" s="37"/>
      <c r="I30" s="37"/>
      <c r="J30" s="38"/>
    </row>
    <row r="31">
      <c r="A31" s="29" t="s">
        <v>38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7</v>
      </c>
      <c r="C32" s="30" t="s">
        <v>407</v>
      </c>
      <c r="D32" s="29" t="s">
        <v>31</v>
      </c>
      <c r="E32" s="31" t="s">
        <v>408</v>
      </c>
      <c r="F32" s="32" t="s">
        <v>220</v>
      </c>
      <c r="G32" s="33">
        <v>27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 ht="86.4">
      <c r="A34" s="29" t="s">
        <v>36</v>
      </c>
      <c r="B34" s="36"/>
      <c r="C34" s="37"/>
      <c r="D34" s="37"/>
      <c r="E34" s="39" t="s">
        <v>409</v>
      </c>
      <c r="F34" s="37"/>
      <c r="G34" s="37"/>
      <c r="H34" s="37"/>
      <c r="I34" s="37"/>
      <c r="J34" s="38"/>
    </row>
    <row r="35" ht="43.2">
      <c r="A35" s="29" t="s">
        <v>38</v>
      </c>
      <c r="B35" s="36"/>
      <c r="C35" s="37"/>
      <c r="D35" s="37"/>
      <c r="E35" s="31" t="s">
        <v>410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8</v>
      </c>
      <c r="C36" s="30" t="s">
        <v>411</v>
      </c>
      <c r="D36" s="29" t="s">
        <v>31</v>
      </c>
      <c r="E36" s="31" t="s">
        <v>412</v>
      </c>
      <c r="F36" s="32" t="s">
        <v>220</v>
      </c>
      <c r="G36" s="33">
        <v>27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28.8">
      <c r="A38" s="29" t="s">
        <v>38</v>
      </c>
      <c r="B38" s="36"/>
      <c r="C38" s="37"/>
      <c r="D38" s="37"/>
      <c r="E38" s="31" t="s">
        <v>413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9</v>
      </c>
      <c r="C39" s="30" t="s">
        <v>414</v>
      </c>
      <c r="D39" s="29" t="s">
        <v>31</v>
      </c>
      <c r="E39" s="31" t="s">
        <v>415</v>
      </c>
      <c r="F39" s="32" t="s">
        <v>396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397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398</v>
      </c>
      <c r="F41" s="37"/>
      <c r="G41" s="37"/>
      <c r="H41" s="37"/>
      <c r="I41" s="37"/>
      <c r="J41" s="38"/>
    </row>
    <row r="42">
      <c r="A42" s="29" t="s">
        <v>38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10</v>
      </c>
      <c r="C43" s="30" t="s">
        <v>416</v>
      </c>
      <c r="D43" s="29" t="s">
        <v>31</v>
      </c>
      <c r="E43" s="31" t="s">
        <v>417</v>
      </c>
      <c r="F43" s="32" t="s">
        <v>220</v>
      </c>
      <c r="G43" s="33">
        <v>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418</v>
      </c>
      <c r="F45" s="37"/>
      <c r="G45" s="37"/>
      <c r="H45" s="37"/>
      <c r="I45" s="37"/>
      <c r="J45" s="38"/>
    </row>
    <row r="46" ht="43.2">
      <c r="A46" s="29" t="s">
        <v>38</v>
      </c>
      <c r="B46" s="36"/>
      <c r="C46" s="37"/>
      <c r="D46" s="37"/>
      <c r="E46" s="31" t="s">
        <v>410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11</v>
      </c>
      <c r="C47" s="30" t="s">
        <v>419</v>
      </c>
      <c r="D47" s="29" t="s">
        <v>31</v>
      </c>
      <c r="E47" s="31" t="s">
        <v>420</v>
      </c>
      <c r="F47" s="32" t="s">
        <v>220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28.8">
      <c r="A49" s="29" t="s">
        <v>38</v>
      </c>
      <c r="B49" s="36"/>
      <c r="C49" s="37"/>
      <c r="D49" s="37"/>
      <c r="E49" s="31" t="s">
        <v>413</v>
      </c>
      <c r="F49" s="37"/>
      <c r="G49" s="37"/>
      <c r="H49" s="37"/>
      <c r="I49" s="37"/>
      <c r="J49" s="38"/>
    </row>
    <row r="50">
      <c r="A50" s="29" t="s">
        <v>29</v>
      </c>
      <c r="B50" s="29">
        <v>12</v>
      </c>
      <c r="C50" s="30" t="s">
        <v>421</v>
      </c>
      <c r="D50" s="29" t="s">
        <v>31</v>
      </c>
      <c r="E50" s="31" t="s">
        <v>422</v>
      </c>
      <c r="F50" s="32" t="s">
        <v>396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397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398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13</v>
      </c>
      <c r="C54" s="30" t="s">
        <v>423</v>
      </c>
      <c r="D54" s="29" t="s">
        <v>31</v>
      </c>
      <c r="E54" s="31" t="s">
        <v>424</v>
      </c>
      <c r="F54" s="32" t="s">
        <v>220</v>
      </c>
      <c r="G54" s="33">
        <v>25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 ht="100.8">
      <c r="A56" s="29" t="s">
        <v>36</v>
      </c>
      <c r="B56" s="36"/>
      <c r="C56" s="37"/>
      <c r="D56" s="37"/>
      <c r="E56" s="39" t="s">
        <v>425</v>
      </c>
      <c r="F56" s="37"/>
      <c r="G56" s="37"/>
      <c r="H56" s="37"/>
      <c r="I56" s="37"/>
      <c r="J56" s="38"/>
    </row>
    <row r="57" ht="72">
      <c r="A57" s="29" t="s">
        <v>38</v>
      </c>
      <c r="B57" s="36"/>
      <c r="C57" s="37"/>
      <c r="D57" s="37"/>
      <c r="E57" s="31" t="s">
        <v>426</v>
      </c>
      <c r="F57" s="37"/>
      <c r="G57" s="37"/>
      <c r="H57" s="37"/>
      <c r="I57" s="37"/>
      <c r="J57" s="38"/>
    </row>
    <row r="58">
      <c r="A58" s="29" t="s">
        <v>29</v>
      </c>
      <c r="B58" s="29">
        <v>14</v>
      </c>
      <c r="C58" s="30" t="s">
        <v>427</v>
      </c>
      <c r="D58" s="29" t="s">
        <v>31</v>
      </c>
      <c r="E58" s="31" t="s">
        <v>428</v>
      </c>
      <c r="F58" s="32" t="s">
        <v>220</v>
      </c>
      <c r="G58" s="33">
        <v>25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 ht="28.8">
      <c r="A60" s="29" t="s">
        <v>38</v>
      </c>
      <c r="B60" s="36"/>
      <c r="C60" s="37"/>
      <c r="D60" s="37"/>
      <c r="E60" s="31" t="s">
        <v>413</v>
      </c>
      <c r="F60" s="37"/>
      <c r="G60" s="37"/>
      <c r="H60" s="37"/>
      <c r="I60" s="37"/>
      <c r="J60" s="38"/>
    </row>
    <row r="61">
      <c r="A61" s="29" t="s">
        <v>29</v>
      </c>
      <c r="B61" s="29">
        <v>15</v>
      </c>
      <c r="C61" s="30" t="s">
        <v>429</v>
      </c>
      <c r="D61" s="29" t="s">
        <v>31</v>
      </c>
      <c r="E61" s="31" t="s">
        <v>430</v>
      </c>
      <c r="F61" s="32" t="s">
        <v>396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397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398</v>
      </c>
      <c r="F63" s="37"/>
      <c r="G63" s="37"/>
      <c r="H63" s="37"/>
      <c r="I63" s="37"/>
      <c r="J63" s="38"/>
    </row>
    <row r="64">
      <c r="A64" s="29" t="s">
        <v>38</v>
      </c>
      <c r="B64" s="41"/>
      <c r="C64" s="42"/>
      <c r="D64" s="42"/>
      <c r="E64" s="44" t="s">
        <v>31</v>
      </c>
      <c r="F64" s="42"/>
      <c r="G64" s="42"/>
      <c r="H64" s="42"/>
      <c r="I64" s="42"/>
      <c r="J6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431</v>
      </c>
      <c r="I3" s="16">
        <f>SUMIFS(I9:I170,A9:A170,"SD")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431</v>
      </c>
      <c r="D5" s="13"/>
      <c r="E5" s="14" t="s">
        <v>432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40</v>
      </c>
      <c r="D10" s="29" t="s">
        <v>31</v>
      </c>
      <c r="E10" s="31" t="s">
        <v>42</v>
      </c>
      <c r="F10" s="32" t="s">
        <v>33</v>
      </c>
      <c r="G10" s="33">
        <v>1571.8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42</v>
      </c>
      <c r="F11" s="37"/>
      <c r="G11" s="37"/>
      <c r="H11" s="37"/>
      <c r="I11" s="37"/>
      <c r="J11" s="38"/>
    </row>
    <row r="12" ht="129.6">
      <c r="A12" s="29" t="s">
        <v>36</v>
      </c>
      <c r="B12" s="36"/>
      <c r="C12" s="37"/>
      <c r="D12" s="37"/>
      <c r="E12" s="39" t="s">
        <v>433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45</v>
      </c>
      <c r="D14" s="29" t="s">
        <v>31</v>
      </c>
      <c r="E14" s="31" t="s">
        <v>47</v>
      </c>
      <c r="F14" s="32" t="s">
        <v>33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47</v>
      </c>
      <c r="F15" s="37"/>
      <c r="G15" s="37"/>
      <c r="H15" s="37"/>
      <c r="I15" s="37"/>
      <c r="J15" s="38"/>
    </row>
    <row r="16" ht="100.8">
      <c r="A16" s="29" t="s">
        <v>36</v>
      </c>
      <c r="B16" s="36"/>
      <c r="C16" s="37"/>
      <c r="D16" s="37"/>
      <c r="E16" s="39" t="s">
        <v>434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49</v>
      </c>
      <c r="D18" s="26"/>
      <c r="E18" s="23" t="s">
        <v>50</v>
      </c>
      <c r="F18" s="26"/>
      <c r="G18" s="26"/>
      <c r="H18" s="26"/>
      <c r="I18" s="27">
        <f>SUMIFS(I19:I50,A19:A50,"P")</f>
        <v>0</v>
      </c>
      <c r="J18" s="28"/>
    </row>
    <row r="19" ht="28.8">
      <c r="A19" s="29" t="s">
        <v>29</v>
      </c>
      <c r="B19" s="29">
        <v>3</v>
      </c>
      <c r="C19" s="30" t="s">
        <v>435</v>
      </c>
      <c r="D19" s="29" t="s">
        <v>31</v>
      </c>
      <c r="E19" s="31" t="s">
        <v>436</v>
      </c>
      <c r="F19" s="32" t="s">
        <v>59</v>
      </c>
      <c r="G19" s="33">
        <v>353.5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436</v>
      </c>
      <c r="F20" s="37"/>
      <c r="G20" s="37"/>
      <c r="H20" s="37"/>
      <c r="I20" s="37"/>
      <c r="J20" s="38"/>
    </row>
    <row r="21" ht="43.2">
      <c r="A21" s="29" t="s">
        <v>36</v>
      </c>
      <c r="B21" s="36"/>
      <c r="C21" s="37"/>
      <c r="D21" s="37"/>
      <c r="E21" s="39" t="s">
        <v>437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438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439</v>
      </c>
      <c r="D23" s="29" t="s">
        <v>31</v>
      </c>
      <c r="E23" s="31" t="s">
        <v>440</v>
      </c>
      <c r="F23" s="32" t="s">
        <v>77</v>
      </c>
      <c r="G23" s="33">
        <v>170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440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441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438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71</v>
      </c>
      <c r="D27" s="29" t="s">
        <v>31</v>
      </c>
      <c r="E27" s="31" t="s">
        <v>72</v>
      </c>
      <c r="F27" s="32" t="s">
        <v>59</v>
      </c>
      <c r="G27" s="33">
        <v>152.59999999999999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72</v>
      </c>
      <c r="F28" s="37"/>
      <c r="G28" s="37"/>
      <c r="H28" s="37"/>
      <c r="I28" s="37"/>
      <c r="J28" s="38"/>
    </row>
    <row r="29" ht="115.2">
      <c r="A29" s="29" t="s">
        <v>36</v>
      </c>
      <c r="B29" s="36"/>
      <c r="C29" s="37"/>
      <c r="D29" s="37"/>
      <c r="E29" s="39" t="s">
        <v>442</v>
      </c>
      <c r="F29" s="37"/>
      <c r="G29" s="37"/>
      <c r="H29" s="37"/>
      <c r="I29" s="37"/>
      <c r="J29" s="38"/>
    </row>
    <row r="30" ht="72">
      <c r="A30" s="29" t="s">
        <v>38</v>
      </c>
      <c r="B30" s="36"/>
      <c r="C30" s="37"/>
      <c r="D30" s="37"/>
      <c r="E30" s="31" t="s">
        <v>438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443</v>
      </c>
      <c r="D31" s="29" t="s">
        <v>31</v>
      </c>
      <c r="E31" s="31" t="s">
        <v>444</v>
      </c>
      <c r="F31" s="32" t="s">
        <v>77</v>
      </c>
      <c r="G31" s="33">
        <v>49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444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445</v>
      </c>
      <c r="F33" s="37"/>
      <c r="G33" s="37"/>
      <c r="H33" s="37"/>
      <c r="I33" s="37"/>
      <c r="J33" s="38"/>
    </row>
    <row r="34" ht="28.8">
      <c r="A34" s="29" t="s">
        <v>38</v>
      </c>
      <c r="B34" s="36"/>
      <c r="C34" s="37"/>
      <c r="D34" s="37"/>
      <c r="E34" s="31" t="s">
        <v>446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85</v>
      </c>
      <c r="D35" s="29" t="s">
        <v>31</v>
      </c>
      <c r="E35" s="31" t="s">
        <v>86</v>
      </c>
      <c r="F35" s="32" t="s">
        <v>59</v>
      </c>
      <c r="G35" s="33">
        <v>412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86</v>
      </c>
      <c r="F36" s="37"/>
      <c r="G36" s="37"/>
      <c r="H36" s="37"/>
      <c r="I36" s="37"/>
      <c r="J36" s="38"/>
    </row>
    <row r="37" ht="43.2">
      <c r="A37" s="29" t="s">
        <v>36</v>
      </c>
      <c r="B37" s="36"/>
      <c r="C37" s="37"/>
      <c r="D37" s="37"/>
      <c r="E37" s="39" t="s">
        <v>447</v>
      </c>
      <c r="F37" s="37"/>
      <c r="G37" s="37"/>
      <c r="H37" s="37"/>
      <c r="I37" s="37"/>
      <c r="J37" s="38"/>
    </row>
    <row r="38" ht="316.8">
      <c r="A38" s="29" t="s">
        <v>38</v>
      </c>
      <c r="B38" s="36"/>
      <c r="C38" s="37"/>
      <c r="D38" s="37"/>
      <c r="E38" s="31" t="s">
        <v>448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116</v>
      </c>
      <c r="D39" s="29" t="s">
        <v>31</v>
      </c>
      <c r="E39" s="31" t="s">
        <v>117</v>
      </c>
      <c r="F39" s="32" t="s">
        <v>59</v>
      </c>
      <c r="G39" s="33">
        <v>412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117</v>
      </c>
      <c r="F40" s="37"/>
      <c r="G40" s="37"/>
      <c r="H40" s="37"/>
      <c r="I40" s="37"/>
      <c r="J40" s="38"/>
    </row>
    <row r="41" ht="28.8">
      <c r="A41" s="29" t="s">
        <v>36</v>
      </c>
      <c r="B41" s="36"/>
      <c r="C41" s="37"/>
      <c r="D41" s="37"/>
      <c r="E41" s="39" t="s">
        <v>449</v>
      </c>
      <c r="F41" s="37"/>
      <c r="G41" s="37"/>
      <c r="H41" s="37"/>
      <c r="I41" s="37"/>
      <c r="J41" s="38"/>
    </row>
    <row r="42" ht="172.8">
      <c r="A42" s="29" t="s">
        <v>38</v>
      </c>
      <c r="B42" s="36"/>
      <c r="C42" s="37"/>
      <c r="D42" s="37"/>
      <c r="E42" s="31" t="s">
        <v>450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9</v>
      </c>
      <c r="C43" s="30" t="s">
        <v>451</v>
      </c>
      <c r="D43" s="29" t="s">
        <v>31</v>
      </c>
      <c r="E43" s="31" t="s">
        <v>452</v>
      </c>
      <c r="F43" s="32" t="s">
        <v>59</v>
      </c>
      <c r="G43" s="33">
        <v>396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34</v>
      </c>
      <c r="B44" s="36"/>
      <c r="C44" s="37"/>
      <c r="D44" s="37"/>
      <c r="E44" s="31" t="s">
        <v>452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453</v>
      </c>
      <c r="F45" s="37"/>
      <c r="G45" s="37"/>
      <c r="H45" s="37"/>
      <c r="I45" s="37"/>
      <c r="J45" s="38"/>
    </row>
    <row r="46" ht="244.8">
      <c r="A46" s="29" t="s">
        <v>38</v>
      </c>
      <c r="B46" s="36"/>
      <c r="C46" s="37"/>
      <c r="D46" s="37"/>
      <c r="E46" s="31" t="s">
        <v>454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455</v>
      </c>
      <c r="D47" s="29" t="s">
        <v>31</v>
      </c>
      <c r="E47" s="31" t="s">
        <v>456</v>
      </c>
      <c r="F47" s="32" t="s">
        <v>59</v>
      </c>
      <c r="G47" s="33">
        <v>15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456</v>
      </c>
      <c r="F48" s="37"/>
      <c r="G48" s="37"/>
      <c r="H48" s="37"/>
      <c r="I48" s="37"/>
      <c r="J48" s="38"/>
    </row>
    <row r="49" ht="28.8">
      <c r="A49" s="29" t="s">
        <v>36</v>
      </c>
      <c r="B49" s="36"/>
      <c r="C49" s="37"/>
      <c r="D49" s="37"/>
      <c r="E49" s="39" t="s">
        <v>457</v>
      </c>
      <c r="F49" s="37"/>
      <c r="G49" s="37"/>
      <c r="H49" s="37"/>
      <c r="I49" s="37"/>
      <c r="J49" s="38"/>
    </row>
    <row r="50" ht="216">
      <c r="A50" s="29" t="s">
        <v>38</v>
      </c>
      <c r="B50" s="36"/>
      <c r="C50" s="37"/>
      <c r="D50" s="37"/>
      <c r="E50" s="31" t="s">
        <v>458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146</v>
      </c>
      <c r="D51" s="26"/>
      <c r="E51" s="23" t="s">
        <v>459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460</v>
      </c>
      <c r="D52" s="29" t="s">
        <v>31</v>
      </c>
      <c r="E52" s="31" t="s">
        <v>461</v>
      </c>
      <c r="F52" s="32" t="s">
        <v>77</v>
      </c>
      <c r="G52" s="33">
        <v>170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461</v>
      </c>
      <c r="F53" s="37"/>
      <c r="G53" s="37"/>
      <c r="H53" s="37"/>
      <c r="I53" s="37"/>
      <c r="J53" s="38"/>
    </row>
    <row r="54" ht="57.6">
      <c r="A54" s="29" t="s">
        <v>36</v>
      </c>
      <c r="B54" s="36"/>
      <c r="C54" s="37"/>
      <c r="D54" s="37"/>
      <c r="E54" s="39" t="s">
        <v>462</v>
      </c>
      <c r="F54" s="37"/>
      <c r="G54" s="37"/>
      <c r="H54" s="37"/>
      <c r="I54" s="37"/>
      <c r="J54" s="38"/>
    </row>
    <row r="55" ht="144">
      <c r="A55" s="29" t="s">
        <v>38</v>
      </c>
      <c r="B55" s="36"/>
      <c r="C55" s="37"/>
      <c r="D55" s="37"/>
      <c r="E55" s="31" t="s">
        <v>463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182</v>
      </c>
      <c r="D56" s="26"/>
      <c r="E56" s="23" t="s">
        <v>464</v>
      </c>
      <c r="F56" s="26"/>
      <c r="G56" s="26"/>
      <c r="H56" s="26"/>
      <c r="I56" s="27">
        <f>SUMIFS(I57:I96,A57:A96,"P")</f>
        <v>0</v>
      </c>
      <c r="J56" s="28"/>
    </row>
    <row r="57">
      <c r="A57" s="29" t="s">
        <v>29</v>
      </c>
      <c r="B57" s="29">
        <v>12</v>
      </c>
      <c r="C57" s="30" t="s">
        <v>465</v>
      </c>
      <c r="D57" s="29" t="s">
        <v>31</v>
      </c>
      <c r="E57" s="31" t="s">
        <v>466</v>
      </c>
      <c r="F57" s="32" t="s">
        <v>53</v>
      </c>
      <c r="G57" s="33">
        <v>1010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466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467</v>
      </c>
      <c r="F59" s="37"/>
      <c r="G59" s="37"/>
      <c r="H59" s="37"/>
      <c r="I59" s="37"/>
      <c r="J59" s="38"/>
    </row>
    <row r="60" ht="43.2">
      <c r="A60" s="29" t="s">
        <v>38</v>
      </c>
      <c r="B60" s="36"/>
      <c r="C60" s="37"/>
      <c r="D60" s="37"/>
      <c r="E60" s="31" t="s">
        <v>468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184</v>
      </c>
      <c r="D61" s="29" t="s">
        <v>31</v>
      </c>
      <c r="E61" s="31" t="s">
        <v>185</v>
      </c>
      <c r="F61" s="32" t="s">
        <v>53</v>
      </c>
      <c r="G61" s="33">
        <v>1030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185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469</v>
      </c>
      <c r="F63" s="37"/>
      <c r="G63" s="37"/>
      <c r="H63" s="37"/>
      <c r="I63" s="37"/>
      <c r="J63" s="38"/>
    </row>
    <row r="64" ht="43.2">
      <c r="A64" s="29" t="s">
        <v>38</v>
      </c>
      <c r="B64" s="36"/>
      <c r="C64" s="37"/>
      <c r="D64" s="37"/>
      <c r="E64" s="31" t="s">
        <v>468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470</v>
      </c>
      <c r="D65" s="29" t="s">
        <v>31</v>
      </c>
      <c r="E65" s="31" t="s">
        <v>471</v>
      </c>
      <c r="F65" s="32" t="s">
        <v>53</v>
      </c>
      <c r="G65" s="33">
        <v>85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471</v>
      </c>
      <c r="F66" s="37"/>
      <c r="G66" s="37"/>
      <c r="H66" s="37"/>
      <c r="I66" s="37"/>
      <c r="J66" s="38"/>
    </row>
    <row r="67" ht="28.8">
      <c r="A67" s="29" t="s">
        <v>36</v>
      </c>
      <c r="B67" s="36"/>
      <c r="C67" s="37"/>
      <c r="D67" s="37"/>
      <c r="E67" s="39" t="s">
        <v>472</v>
      </c>
      <c r="F67" s="37"/>
      <c r="G67" s="37"/>
      <c r="H67" s="37"/>
      <c r="I67" s="37"/>
      <c r="J67" s="38"/>
    </row>
    <row r="68" ht="43.2">
      <c r="A68" s="29" t="s">
        <v>38</v>
      </c>
      <c r="B68" s="36"/>
      <c r="C68" s="37"/>
      <c r="D68" s="37"/>
      <c r="E68" s="31" t="s">
        <v>468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473</v>
      </c>
      <c r="D69" s="29" t="s">
        <v>31</v>
      </c>
      <c r="E69" s="31" t="s">
        <v>474</v>
      </c>
      <c r="F69" s="32" t="s">
        <v>59</v>
      </c>
      <c r="G69" s="33">
        <v>1.5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474</v>
      </c>
      <c r="F70" s="37"/>
      <c r="G70" s="37"/>
      <c r="H70" s="37"/>
      <c r="I70" s="37"/>
      <c r="J70" s="38"/>
    </row>
    <row r="71" ht="28.8">
      <c r="A71" s="29" t="s">
        <v>36</v>
      </c>
      <c r="B71" s="36"/>
      <c r="C71" s="37"/>
      <c r="D71" s="37"/>
      <c r="E71" s="39" t="s">
        <v>475</v>
      </c>
      <c r="F71" s="37"/>
      <c r="G71" s="37"/>
      <c r="H71" s="37"/>
      <c r="I71" s="37"/>
      <c r="J71" s="38"/>
    </row>
    <row r="72" ht="72">
      <c r="A72" s="29" t="s">
        <v>38</v>
      </c>
      <c r="B72" s="36"/>
      <c r="C72" s="37"/>
      <c r="D72" s="37"/>
      <c r="E72" s="31" t="s">
        <v>476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477</v>
      </c>
      <c r="D73" s="29" t="s">
        <v>31</v>
      </c>
      <c r="E73" s="31" t="s">
        <v>478</v>
      </c>
      <c r="F73" s="32" t="s">
        <v>53</v>
      </c>
      <c r="G73" s="33">
        <v>1000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478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9" t="s">
        <v>479</v>
      </c>
      <c r="F75" s="37"/>
      <c r="G75" s="37"/>
      <c r="H75" s="37"/>
      <c r="I75" s="37"/>
      <c r="J75" s="38"/>
    </row>
    <row r="76" ht="57.6">
      <c r="A76" s="29" t="s">
        <v>38</v>
      </c>
      <c r="B76" s="36"/>
      <c r="C76" s="37"/>
      <c r="D76" s="37"/>
      <c r="E76" s="31" t="s">
        <v>480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201</v>
      </c>
      <c r="D77" s="29" t="s">
        <v>31</v>
      </c>
      <c r="E77" s="31" t="s">
        <v>202</v>
      </c>
      <c r="F77" s="32" t="s">
        <v>53</v>
      </c>
      <c r="G77" s="33">
        <v>1092.5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202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9" t="s">
        <v>481</v>
      </c>
      <c r="F79" s="37"/>
      <c r="G79" s="37"/>
      <c r="H79" s="37"/>
      <c r="I79" s="37"/>
      <c r="J79" s="38"/>
    </row>
    <row r="80" ht="57.6">
      <c r="A80" s="29" t="s">
        <v>38</v>
      </c>
      <c r="B80" s="36"/>
      <c r="C80" s="37"/>
      <c r="D80" s="37"/>
      <c r="E80" s="31" t="s">
        <v>480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482</v>
      </c>
      <c r="D81" s="29" t="s">
        <v>31</v>
      </c>
      <c r="E81" s="31" t="s">
        <v>483</v>
      </c>
      <c r="F81" s="32" t="s">
        <v>53</v>
      </c>
      <c r="G81" s="33">
        <v>990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483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39" t="s">
        <v>484</v>
      </c>
      <c r="F83" s="37"/>
      <c r="G83" s="37"/>
      <c r="H83" s="37"/>
      <c r="I83" s="37"/>
      <c r="J83" s="38"/>
    </row>
    <row r="84" ht="43.2">
      <c r="A84" s="29" t="s">
        <v>38</v>
      </c>
      <c r="B84" s="36"/>
      <c r="C84" s="37"/>
      <c r="D84" s="37"/>
      <c r="E84" s="31" t="s">
        <v>485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486</v>
      </c>
      <c r="D85" s="29" t="s">
        <v>31</v>
      </c>
      <c r="E85" s="31" t="s">
        <v>487</v>
      </c>
      <c r="F85" s="32" t="s">
        <v>53</v>
      </c>
      <c r="G85" s="33">
        <v>1092.5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487</v>
      </c>
      <c r="F86" s="37"/>
      <c r="G86" s="37"/>
      <c r="H86" s="37"/>
      <c r="I86" s="37"/>
      <c r="J86" s="38"/>
    </row>
    <row r="87" ht="57.6">
      <c r="A87" s="29" t="s">
        <v>36</v>
      </c>
      <c r="B87" s="36"/>
      <c r="C87" s="37"/>
      <c r="D87" s="37"/>
      <c r="E87" s="39" t="s">
        <v>488</v>
      </c>
      <c r="F87" s="37"/>
      <c r="G87" s="37"/>
      <c r="H87" s="37"/>
      <c r="I87" s="37"/>
      <c r="J87" s="38"/>
    </row>
    <row r="88" ht="115.2">
      <c r="A88" s="29" t="s">
        <v>38</v>
      </c>
      <c r="B88" s="36"/>
      <c r="C88" s="37"/>
      <c r="D88" s="37"/>
      <c r="E88" s="31" t="s">
        <v>489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490</v>
      </c>
      <c r="D89" s="29" t="s">
        <v>31</v>
      </c>
      <c r="E89" s="31" t="s">
        <v>491</v>
      </c>
      <c r="F89" s="32" t="s">
        <v>53</v>
      </c>
      <c r="G89" s="33">
        <v>1000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491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39" t="s">
        <v>492</v>
      </c>
      <c r="F91" s="37"/>
      <c r="G91" s="37"/>
      <c r="H91" s="37"/>
      <c r="I91" s="37"/>
      <c r="J91" s="38"/>
    </row>
    <row r="92" ht="115.2">
      <c r="A92" s="29" t="s">
        <v>38</v>
      </c>
      <c r="B92" s="36"/>
      <c r="C92" s="37"/>
      <c r="D92" s="37"/>
      <c r="E92" s="31" t="s">
        <v>489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493</v>
      </c>
      <c r="D93" s="29" t="s">
        <v>31</v>
      </c>
      <c r="E93" s="31" t="s">
        <v>494</v>
      </c>
      <c r="F93" s="32" t="s">
        <v>53</v>
      </c>
      <c r="G93" s="33">
        <v>85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494</v>
      </c>
      <c r="F94" s="37"/>
      <c r="G94" s="37"/>
      <c r="H94" s="37"/>
      <c r="I94" s="37"/>
      <c r="J94" s="38"/>
    </row>
    <row r="95" ht="28.8">
      <c r="A95" s="29" t="s">
        <v>36</v>
      </c>
      <c r="B95" s="36"/>
      <c r="C95" s="37"/>
      <c r="D95" s="37"/>
      <c r="E95" s="39" t="s">
        <v>495</v>
      </c>
      <c r="F95" s="37"/>
      <c r="G95" s="37"/>
      <c r="H95" s="37"/>
      <c r="I95" s="37"/>
      <c r="J95" s="38"/>
    </row>
    <row r="96" ht="86.4">
      <c r="A96" s="29" t="s">
        <v>38</v>
      </c>
      <c r="B96" s="36"/>
      <c r="C96" s="37"/>
      <c r="D96" s="37"/>
      <c r="E96" s="31" t="s">
        <v>496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212</v>
      </c>
      <c r="D97" s="26"/>
      <c r="E97" s="23" t="s">
        <v>497</v>
      </c>
      <c r="F97" s="26"/>
      <c r="G97" s="26"/>
      <c r="H97" s="26"/>
      <c r="I97" s="27">
        <f>SUMIFS(I98:I117,A98:A117,"P")</f>
        <v>0</v>
      </c>
      <c r="J97" s="28"/>
    </row>
    <row r="98">
      <c r="A98" s="29" t="s">
        <v>29</v>
      </c>
      <c r="B98" s="29">
        <v>22</v>
      </c>
      <c r="C98" s="30" t="s">
        <v>214</v>
      </c>
      <c r="D98" s="29" t="s">
        <v>31</v>
      </c>
      <c r="E98" s="31" t="s">
        <v>215</v>
      </c>
      <c r="F98" s="32" t="s">
        <v>77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215</v>
      </c>
      <c r="F99" s="37"/>
      <c r="G99" s="37"/>
      <c r="H99" s="37"/>
      <c r="I99" s="37"/>
      <c r="J99" s="38"/>
    </row>
    <row r="100" ht="28.8">
      <c r="A100" s="29" t="s">
        <v>36</v>
      </c>
      <c r="B100" s="36"/>
      <c r="C100" s="37"/>
      <c r="D100" s="37"/>
      <c r="E100" s="39" t="s">
        <v>498</v>
      </c>
      <c r="F100" s="37"/>
      <c r="G100" s="37"/>
      <c r="H100" s="37"/>
      <c r="I100" s="37"/>
      <c r="J100" s="38"/>
    </row>
    <row r="101" ht="230.4">
      <c r="A101" s="29" t="s">
        <v>38</v>
      </c>
      <c r="B101" s="36"/>
      <c r="C101" s="37"/>
      <c r="D101" s="37"/>
      <c r="E101" s="31" t="s">
        <v>499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218</v>
      </c>
      <c r="D102" s="29" t="s">
        <v>31</v>
      </c>
      <c r="E102" s="31" t="s">
        <v>219</v>
      </c>
      <c r="F102" s="32" t="s">
        <v>220</v>
      </c>
      <c r="G102" s="33">
        <v>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219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39" t="s">
        <v>500</v>
      </c>
      <c r="F104" s="37"/>
      <c r="G104" s="37"/>
      <c r="H104" s="37"/>
      <c r="I104" s="37"/>
      <c r="J104" s="38"/>
    </row>
    <row r="105" ht="72">
      <c r="A105" s="29" t="s">
        <v>38</v>
      </c>
      <c r="B105" s="36"/>
      <c r="C105" s="37"/>
      <c r="D105" s="37"/>
      <c r="E105" s="31" t="s">
        <v>501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502</v>
      </c>
      <c r="D106" s="29" t="s">
        <v>31</v>
      </c>
      <c r="E106" s="31" t="s">
        <v>503</v>
      </c>
      <c r="F106" s="32" t="s">
        <v>220</v>
      </c>
      <c r="G106" s="33">
        <v>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503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39" t="s">
        <v>504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31" t="s">
        <v>505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24</v>
      </c>
      <c r="C110" s="30" t="s">
        <v>233</v>
      </c>
      <c r="D110" s="29" t="s">
        <v>31</v>
      </c>
      <c r="E110" s="31" t="s">
        <v>234</v>
      </c>
      <c r="F110" s="32" t="s">
        <v>220</v>
      </c>
      <c r="G110" s="33">
        <v>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234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506</v>
      </c>
      <c r="F112" s="37"/>
      <c r="G112" s="37"/>
      <c r="H112" s="37"/>
      <c r="I112" s="37"/>
      <c r="J112" s="38"/>
    </row>
    <row r="113" ht="43.2">
      <c r="A113" s="29" t="s">
        <v>38</v>
      </c>
      <c r="B113" s="36"/>
      <c r="C113" s="37"/>
      <c r="D113" s="37"/>
      <c r="E113" s="31" t="s">
        <v>507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26</v>
      </c>
      <c r="C114" s="30" t="s">
        <v>508</v>
      </c>
      <c r="D114" s="29" t="s">
        <v>31</v>
      </c>
      <c r="E114" s="31" t="s">
        <v>509</v>
      </c>
      <c r="F114" s="32" t="s">
        <v>220</v>
      </c>
      <c r="G114" s="33">
        <v>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509</v>
      </c>
      <c r="F115" s="37"/>
      <c r="G115" s="37"/>
      <c r="H115" s="37"/>
      <c r="I115" s="37"/>
      <c r="J115" s="38"/>
    </row>
    <row r="116" ht="28.8">
      <c r="A116" s="29" t="s">
        <v>36</v>
      </c>
      <c r="B116" s="36"/>
      <c r="C116" s="37"/>
      <c r="D116" s="37"/>
      <c r="E116" s="39" t="s">
        <v>510</v>
      </c>
      <c r="F116" s="37"/>
      <c r="G116" s="37"/>
      <c r="H116" s="37"/>
      <c r="I116" s="37"/>
      <c r="J116" s="38"/>
    </row>
    <row r="117" ht="57.6">
      <c r="A117" s="29" t="s">
        <v>38</v>
      </c>
      <c r="B117" s="36"/>
      <c r="C117" s="37"/>
      <c r="D117" s="37"/>
      <c r="E117" s="31" t="s">
        <v>511</v>
      </c>
      <c r="F117" s="37"/>
      <c r="G117" s="37"/>
      <c r="H117" s="37"/>
      <c r="I117" s="37"/>
      <c r="J117" s="38"/>
    </row>
    <row r="118">
      <c r="A118" s="23" t="s">
        <v>26</v>
      </c>
      <c r="B118" s="24"/>
      <c r="C118" s="25" t="s">
        <v>244</v>
      </c>
      <c r="D118" s="26"/>
      <c r="E118" s="23" t="s">
        <v>512</v>
      </c>
      <c r="F118" s="26"/>
      <c r="G118" s="26"/>
      <c r="H118" s="26"/>
      <c r="I118" s="27">
        <f>SUMIFS(I119:I170,A119:A170,"P")</f>
        <v>0</v>
      </c>
      <c r="J118" s="28"/>
    </row>
    <row r="119">
      <c r="A119" s="29" t="s">
        <v>29</v>
      </c>
      <c r="B119" s="29">
        <v>27</v>
      </c>
      <c r="C119" s="30" t="s">
        <v>513</v>
      </c>
      <c r="D119" s="29" t="s">
        <v>31</v>
      </c>
      <c r="E119" s="31" t="s">
        <v>514</v>
      </c>
      <c r="F119" s="32" t="s">
        <v>77</v>
      </c>
      <c r="G119" s="33">
        <v>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31" t="s">
        <v>514</v>
      </c>
      <c r="F120" s="37"/>
      <c r="G120" s="37"/>
      <c r="H120" s="37"/>
      <c r="I120" s="37"/>
      <c r="J120" s="38"/>
    </row>
    <row r="121" ht="28.8">
      <c r="A121" s="29" t="s">
        <v>36</v>
      </c>
      <c r="B121" s="36"/>
      <c r="C121" s="37"/>
      <c r="D121" s="37"/>
      <c r="E121" s="39" t="s">
        <v>515</v>
      </c>
      <c r="F121" s="37"/>
      <c r="G121" s="37"/>
      <c r="H121" s="37"/>
      <c r="I121" s="37"/>
      <c r="J121" s="38"/>
    </row>
    <row r="122" ht="28.8">
      <c r="A122" s="29" t="s">
        <v>38</v>
      </c>
      <c r="B122" s="36"/>
      <c r="C122" s="37"/>
      <c r="D122" s="37"/>
      <c r="E122" s="31" t="s">
        <v>516</v>
      </c>
      <c r="F122" s="37"/>
      <c r="G122" s="37"/>
      <c r="H122" s="37"/>
      <c r="I122" s="37"/>
      <c r="J122" s="38"/>
    </row>
    <row r="123" ht="28.8">
      <c r="A123" s="29" t="s">
        <v>29</v>
      </c>
      <c r="B123" s="29">
        <v>28</v>
      </c>
      <c r="C123" s="30" t="s">
        <v>260</v>
      </c>
      <c r="D123" s="29" t="s">
        <v>31</v>
      </c>
      <c r="E123" s="31" t="s">
        <v>261</v>
      </c>
      <c r="F123" s="32" t="s">
        <v>220</v>
      </c>
      <c r="G123" s="33">
        <v>7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28.8">
      <c r="A124" s="29" t="s">
        <v>34</v>
      </c>
      <c r="B124" s="36"/>
      <c r="C124" s="37"/>
      <c r="D124" s="37"/>
      <c r="E124" s="31" t="s">
        <v>261</v>
      </c>
      <c r="F124" s="37"/>
      <c r="G124" s="37"/>
      <c r="H124" s="37"/>
      <c r="I124" s="37"/>
      <c r="J124" s="38"/>
    </row>
    <row r="125" ht="28.8">
      <c r="A125" s="29" t="s">
        <v>36</v>
      </c>
      <c r="B125" s="36"/>
      <c r="C125" s="37"/>
      <c r="D125" s="37"/>
      <c r="E125" s="39" t="s">
        <v>517</v>
      </c>
      <c r="F125" s="37"/>
      <c r="G125" s="37"/>
      <c r="H125" s="37"/>
      <c r="I125" s="37"/>
      <c r="J125" s="38"/>
    </row>
    <row r="126" ht="28.8">
      <c r="A126" s="29" t="s">
        <v>38</v>
      </c>
      <c r="B126" s="36"/>
      <c r="C126" s="37"/>
      <c r="D126" s="37"/>
      <c r="E126" s="31" t="s">
        <v>518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264</v>
      </c>
      <c r="D127" s="29" t="s">
        <v>31</v>
      </c>
      <c r="E127" s="31" t="s">
        <v>265</v>
      </c>
      <c r="F127" s="32" t="s">
        <v>220</v>
      </c>
      <c r="G127" s="33">
        <v>7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31" t="s">
        <v>265</v>
      </c>
      <c r="F128" s="37"/>
      <c r="G128" s="37"/>
      <c r="H128" s="37"/>
      <c r="I128" s="37"/>
      <c r="J128" s="38"/>
    </row>
    <row r="129" ht="43.2">
      <c r="A129" s="29" t="s">
        <v>36</v>
      </c>
      <c r="B129" s="36"/>
      <c r="C129" s="37"/>
      <c r="D129" s="37"/>
      <c r="E129" s="39" t="s">
        <v>519</v>
      </c>
      <c r="F129" s="37"/>
      <c r="G129" s="37"/>
      <c r="H129" s="37"/>
      <c r="I129" s="37"/>
      <c r="J129" s="38"/>
    </row>
    <row r="130" ht="28.8">
      <c r="A130" s="29" t="s">
        <v>38</v>
      </c>
      <c r="B130" s="36"/>
      <c r="C130" s="37"/>
      <c r="D130" s="37"/>
      <c r="E130" s="31" t="s">
        <v>413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520</v>
      </c>
      <c r="D131" s="29" t="s">
        <v>31</v>
      </c>
      <c r="E131" s="31" t="s">
        <v>521</v>
      </c>
      <c r="F131" s="32" t="s">
        <v>220</v>
      </c>
      <c r="G131" s="33">
        <v>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31" t="s">
        <v>521</v>
      </c>
      <c r="F132" s="37"/>
      <c r="G132" s="37"/>
      <c r="H132" s="37"/>
      <c r="I132" s="37"/>
      <c r="J132" s="38"/>
    </row>
    <row r="133" ht="43.2">
      <c r="A133" s="29" t="s">
        <v>36</v>
      </c>
      <c r="B133" s="36"/>
      <c r="C133" s="37"/>
      <c r="D133" s="37"/>
      <c r="E133" s="39" t="s">
        <v>522</v>
      </c>
      <c r="F133" s="37"/>
      <c r="G133" s="37"/>
      <c r="H133" s="37"/>
      <c r="I133" s="37"/>
      <c r="J133" s="38"/>
    </row>
    <row r="134" ht="28.8">
      <c r="A134" s="29" t="s">
        <v>38</v>
      </c>
      <c r="B134" s="36"/>
      <c r="C134" s="37"/>
      <c r="D134" s="37"/>
      <c r="E134" s="31" t="s">
        <v>413</v>
      </c>
      <c r="F134" s="37"/>
      <c r="G134" s="37"/>
      <c r="H134" s="37"/>
      <c r="I134" s="37"/>
      <c r="J134" s="38"/>
    </row>
    <row r="135" ht="28.8">
      <c r="A135" s="29" t="s">
        <v>29</v>
      </c>
      <c r="B135" s="29">
        <v>31</v>
      </c>
      <c r="C135" s="30" t="s">
        <v>268</v>
      </c>
      <c r="D135" s="29" t="s">
        <v>31</v>
      </c>
      <c r="E135" s="31" t="s">
        <v>269</v>
      </c>
      <c r="F135" s="32" t="s">
        <v>220</v>
      </c>
      <c r="G135" s="33">
        <v>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28.8">
      <c r="A136" s="29" t="s">
        <v>34</v>
      </c>
      <c r="B136" s="36"/>
      <c r="C136" s="37"/>
      <c r="D136" s="37"/>
      <c r="E136" s="31" t="s">
        <v>269</v>
      </c>
      <c r="F136" s="37"/>
      <c r="G136" s="37"/>
      <c r="H136" s="37"/>
      <c r="I136" s="37"/>
      <c r="J136" s="38"/>
    </row>
    <row r="137" ht="28.8">
      <c r="A137" s="29" t="s">
        <v>36</v>
      </c>
      <c r="B137" s="36"/>
      <c r="C137" s="37"/>
      <c r="D137" s="37"/>
      <c r="E137" s="39" t="s">
        <v>523</v>
      </c>
      <c r="F137" s="37"/>
      <c r="G137" s="37"/>
      <c r="H137" s="37"/>
      <c r="I137" s="37"/>
      <c r="J137" s="38"/>
    </row>
    <row r="138" ht="43.2">
      <c r="A138" s="29" t="s">
        <v>38</v>
      </c>
      <c r="B138" s="36"/>
      <c r="C138" s="37"/>
      <c r="D138" s="37"/>
      <c r="E138" s="31" t="s">
        <v>524</v>
      </c>
      <c r="F138" s="37"/>
      <c r="G138" s="37"/>
      <c r="H138" s="37"/>
      <c r="I138" s="37"/>
      <c r="J138" s="38"/>
    </row>
    <row r="139" ht="28.8">
      <c r="A139" s="29" t="s">
        <v>29</v>
      </c>
      <c r="B139" s="29">
        <v>32</v>
      </c>
      <c r="C139" s="30" t="s">
        <v>276</v>
      </c>
      <c r="D139" s="29" t="s">
        <v>31</v>
      </c>
      <c r="E139" s="31" t="s">
        <v>277</v>
      </c>
      <c r="F139" s="32" t="s">
        <v>53</v>
      </c>
      <c r="G139" s="33">
        <v>32.042000000000002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28.8">
      <c r="A140" s="29" t="s">
        <v>34</v>
      </c>
      <c r="B140" s="36"/>
      <c r="C140" s="37"/>
      <c r="D140" s="37"/>
      <c r="E140" s="31" t="s">
        <v>277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39" t="s">
        <v>525</v>
      </c>
      <c r="F141" s="37"/>
      <c r="G141" s="37"/>
      <c r="H141" s="37"/>
      <c r="I141" s="37"/>
      <c r="J141" s="38"/>
    </row>
    <row r="142" ht="43.2">
      <c r="A142" s="29" t="s">
        <v>38</v>
      </c>
      <c r="B142" s="36"/>
      <c r="C142" s="37"/>
      <c r="D142" s="37"/>
      <c r="E142" s="31" t="s">
        <v>526</v>
      </c>
      <c r="F142" s="37"/>
      <c r="G142" s="37"/>
      <c r="H142" s="37"/>
      <c r="I142" s="37"/>
      <c r="J142" s="38"/>
    </row>
    <row r="143" ht="28.8">
      <c r="A143" s="29" t="s">
        <v>29</v>
      </c>
      <c r="B143" s="29">
        <v>33</v>
      </c>
      <c r="C143" s="30" t="s">
        <v>281</v>
      </c>
      <c r="D143" s="29" t="s">
        <v>31</v>
      </c>
      <c r="E143" s="31" t="s">
        <v>282</v>
      </c>
      <c r="F143" s="32" t="s">
        <v>53</v>
      </c>
      <c r="G143" s="33">
        <v>32.042000000000002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28.8">
      <c r="A144" s="29" t="s">
        <v>34</v>
      </c>
      <c r="B144" s="36"/>
      <c r="C144" s="37"/>
      <c r="D144" s="37"/>
      <c r="E144" s="31" t="s">
        <v>282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525</v>
      </c>
      <c r="F145" s="37"/>
      <c r="G145" s="37"/>
      <c r="H145" s="37"/>
      <c r="I145" s="37"/>
      <c r="J145" s="38"/>
    </row>
    <row r="146" ht="43.2">
      <c r="A146" s="29" t="s">
        <v>38</v>
      </c>
      <c r="B146" s="36"/>
      <c r="C146" s="37"/>
      <c r="D146" s="37"/>
      <c r="E146" s="31" t="s">
        <v>526</v>
      </c>
      <c r="F146" s="37"/>
      <c r="G146" s="37"/>
      <c r="H146" s="37"/>
      <c r="I146" s="37"/>
      <c r="J146" s="38"/>
    </row>
    <row r="147">
      <c r="A147" s="29" t="s">
        <v>29</v>
      </c>
      <c r="B147" s="29">
        <v>34</v>
      </c>
      <c r="C147" s="30" t="s">
        <v>527</v>
      </c>
      <c r="D147" s="29" t="s">
        <v>31</v>
      </c>
      <c r="E147" s="31" t="s">
        <v>528</v>
      </c>
      <c r="F147" s="32" t="s">
        <v>77</v>
      </c>
      <c r="G147" s="33">
        <v>7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31" t="s">
        <v>528</v>
      </c>
      <c r="F148" s="37"/>
      <c r="G148" s="37"/>
      <c r="H148" s="37"/>
      <c r="I148" s="37"/>
      <c r="J148" s="38"/>
    </row>
    <row r="149" ht="28.8">
      <c r="A149" s="29" t="s">
        <v>36</v>
      </c>
      <c r="B149" s="36"/>
      <c r="C149" s="37"/>
      <c r="D149" s="37"/>
      <c r="E149" s="39" t="s">
        <v>529</v>
      </c>
      <c r="F149" s="37"/>
      <c r="G149" s="37"/>
      <c r="H149" s="37"/>
      <c r="I149" s="37"/>
      <c r="J149" s="38"/>
    </row>
    <row r="150" ht="43.2">
      <c r="A150" s="29" t="s">
        <v>38</v>
      </c>
      <c r="B150" s="36"/>
      <c r="C150" s="37"/>
      <c r="D150" s="37"/>
      <c r="E150" s="31" t="s">
        <v>530</v>
      </c>
      <c r="F150" s="37"/>
      <c r="G150" s="37"/>
      <c r="H150" s="37"/>
      <c r="I150" s="37"/>
      <c r="J150" s="38"/>
    </row>
    <row r="151">
      <c r="A151" s="29" t="s">
        <v>29</v>
      </c>
      <c r="B151" s="29">
        <v>35</v>
      </c>
      <c r="C151" s="30" t="s">
        <v>288</v>
      </c>
      <c r="D151" s="29" t="s">
        <v>31</v>
      </c>
      <c r="E151" s="31" t="s">
        <v>289</v>
      </c>
      <c r="F151" s="32" t="s">
        <v>77</v>
      </c>
      <c r="G151" s="33">
        <v>170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289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39" t="s">
        <v>531</v>
      </c>
      <c r="F153" s="37"/>
      <c r="G153" s="37"/>
      <c r="H153" s="37"/>
      <c r="I153" s="37"/>
      <c r="J153" s="38"/>
    </row>
    <row r="154" ht="43.2">
      <c r="A154" s="29" t="s">
        <v>38</v>
      </c>
      <c r="B154" s="36"/>
      <c r="C154" s="37"/>
      <c r="D154" s="37"/>
      <c r="E154" s="31" t="s">
        <v>530</v>
      </c>
      <c r="F154" s="37"/>
      <c r="G154" s="37"/>
      <c r="H154" s="37"/>
      <c r="I154" s="37"/>
      <c r="J154" s="38"/>
    </row>
    <row r="155">
      <c r="A155" s="29" t="s">
        <v>29</v>
      </c>
      <c r="B155" s="29">
        <v>36</v>
      </c>
      <c r="C155" s="30" t="s">
        <v>303</v>
      </c>
      <c r="D155" s="29" t="s">
        <v>31</v>
      </c>
      <c r="E155" s="31" t="s">
        <v>304</v>
      </c>
      <c r="F155" s="32" t="s">
        <v>77</v>
      </c>
      <c r="G155" s="33">
        <v>49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31" t="s">
        <v>304</v>
      </c>
      <c r="F156" s="37"/>
      <c r="G156" s="37"/>
      <c r="H156" s="37"/>
      <c r="I156" s="37"/>
      <c r="J156" s="38"/>
    </row>
    <row r="157" ht="28.8">
      <c r="A157" s="29" t="s">
        <v>36</v>
      </c>
      <c r="B157" s="36"/>
      <c r="C157" s="37"/>
      <c r="D157" s="37"/>
      <c r="E157" s="39" t="s">
        <v>532</v>
      </c>
      <c r="F157" s="37"/>
      <c r="G157" s="37"/>
      <c r="H157" s="37"/>
      <c r="I157" s="37"/>
      <c r="J157" s="38"/>
    </row>
    <row r="158" ht="28.8">
      <c r="A158" s="29" t="s">
        <v>38</v>
      </c>
      <c r="B158" s="36"/>
      <c r="C158" s="37"/>
      <c r="D158" s="37"/>
      <c r="E158" s="31" t="s">
        <v>533</v>
      </c>
      <c r="F158" s="37"/>
      <c r="G158" s="37"/>
      <c r="H158" s="37"/>
      <c r="I158" s="37"/>
      <c r="J158" s="38"/>
    </row>
    <row r="159">
      <c r="A159" s="29" t="s">
        <v>29</v>
      </c>
      <c r="B159" s="29">
        <v>37</v>
      </c>
      <c r="C159" s="30" t="s">
        <v>534</v>
      </c>
      <c r="D159" s="29" t="s">
        <v>31</v>
      </c>
      <c r="E159" s="31" t="s">
        <v>535</v>
      </c>
      <c r="F159" s="32" t="s">
        <v>77</v>
      </c>
      <c r="G159" s="33">
        <v>41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535</v>
      </c>
      <c r="F160" s="37"/>
      <c r="G160" s="37"/>
      <c r="H160" s="37"/>
      <c r="I160" s="37"/>
      <c r="J160" s="38"/>
    </row>
    <row r="161" ht="28.8">
      <c r="A161" s="29" t="s">
        <v>36</v>
      </c>
      <c r="B161" s="36"/>
      <c r="C161" s="37"/>
      <c r="D161" s="37"/>
      <c r="E161" s="39" t="s">
        <v>536</v>
      </c>
      <c r="F161" s="37"/>
      <c r="G161" s="37"/>
      <c r="H161" s="37"/>
      <c r="I161" s="37"/>
      <c r="J161" s="38"/>
    </row>
    <row r="162" ht="28.8">
      <c r="A162" s="29" t="s">
        <v>38</v>
      </c>
      <c r="B162" s="36"/>
      <c r="C162" s="37"/>
      <c r="D162" s="37"/>
      <c r="E162" s="31" t="s">
        <v>533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537</v>
      </c>
      <c r="D163" s="29" t="s">
        <v>31</v>
      </c>
      <c r="E163" s="31" t="s">
        <v>538</v>
      </c>
      <c r="F163" s="32" t="s">
        <v>77</v>
      </c>
      <c r="G163" s="33">
        <v>49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538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445</v>
      </c>
      <c r="F165" s="37"/>
      <c r="G165" s="37"/>
      <c r="H165" s="37"/>
      <c r="I165" s="37"/>
      <c r="J165" s="38"/>
    </row>
    <row r="166" ht="28.8">
      <c r="A166" s="29" t="s">
        <v>38</v>
      </c>
      <c r="B166" s="36"/>
      <c r="C166" s="37"/>
      <c r="D166" s="37"/>
      <c r="E166" s="31" t="s">
        <v>539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329</v>
      </c>
      <c r="D167" s="29" t="s">
        <v>31</v>
      </c>
      <c r="E167" s="31" t="s">
        <v>330</v>
      </c>
      <c r="F167" s="32" t="s">
        <v>220</v>
      </c>
      <c r="G167" s="33">
        <v>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330</v>
      </c>
      <c r="F168" s="37"/>
      <c r="G168" s="37"/>
      <c r="H168" s="37"/>
      <c r="I168" s="37"/>
      <c r="J168" s="38"/>
    </row>
    <row r="169" ht="28.8">
      <c r="A169" s="29" t="s">
        <v>36</v>
      </c>
      <c r="B169" s="36"/>
      <c r="C169" s="37"/>
      <c r="D169" s="37"/>
      <c r="E169" s="39" t="s">
        <v>540</v>
      </c>
      <c r="F169" s="37"/>
      <c r="G169" s="37"/>
      <c r="H169" s="37"/>
      <c r="I169" s="37"/>
      <c r="J169" s="38"/>
    </row>
    <row r="170" ht="115.2">
      <c r="A170" s="29" t="s">
        <v>38</v>
      </c>
      <c r="B170" s="41"/>
      <c r="C170" s="42"/>
      <c r="D170" s="42"/>
      <c r="E170" s="31" t="s">
        <v>541</v>
      </c>
      <c r="F170" s="42"/>
      <c r="G170" s="42"/>
      <c r="H170" s="42"/>
      <c r="I170" s="42"/>
      <c r="J17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542</v>
      </c>
      <c r="I3" s="16">
        <f>SUMIFS(I9:I44,A9:A44,"SD")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542</v>
      </c>
      <c r="D5" s="13"/>
      <c r="E5" s="14" t="s">
        <v>543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45</v>
      </c>
      <c r="D10" s="29" t="s">
        <v>31</v>
      </c>
      <c r="E10" s="31" t="s">
        <v>47</v>
      </c>
      <c r="F10" s="32" t="s">
        <v>33</v>
      </c>
      <c r="G10" s="33">
        <v>1.98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47</v>
      </c>
      <c r="F11" s="37"/>
      <c r="G11" s="37"/>
      <c r="H11" s="37"/>
      <c r="I11" s="37"/>
      <c r="J11" s="38"/>
    </row>
    <row r="12" ht="57.6">
      <c r="A12" s="29" t="s">
        <v>36</v>
      </c>
      <c r="B12" s="36"/>
      <c r="C12" s="37"/>
      <c r="D12" s="37"/>
      <c r="E12" s="39" t="s">
        <v>544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49</v>
      </c>
      <c r="D14" s="26"/>
      <c r="E14" s="23" t="s">
        <v>50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57</v>
      </c>
      <c r="D15" s="29" t="s">
        <v>31</v>
      </c>
      <c r="E15" s="31" t="s">
        <v>58</v>
      </c>
      <c r="F15" s="32" t="s">
        <v>59</v>
      </c>
      <c r="G15" s="33">
        <v>0.90000000000000002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58</v>
      </c>
      <c r="F16" s="37"/>
      <c r="G16" s="37"/>
      <c r="H16" s="37"/>
      <c r="I16" s="37"/>
      <c r="J16" s="38"/>
    </row>
    <row r="17" ht="57.6">
      <c r="A17" s="29" t="s">
        <v>36</v>
      </c>
      <c r="B17" s="36"/>
      <c r="C17" s="37"/>
      <c r="D17" s="37"/>
      <c r="E17" s="39" t="s">
        <v>545</v>
      </c>
      <c r="F17" s="37"/>
      <c r="G17" s="37"/>
      <c r="H17" s="37"/>
      <c r="I17" s="37"/>
      <c r="J17" s="38"/>
    </row>
    <row r="18" ht="72">
      <c r="A18" s="29" t="s">
        <v>38</v>
      </c>
      <c r="B18" s="36"/>
      <c r="C18" s="37"/>
      <c r="D18" s="37"/>
      <c r="E18" s="31" t="s">
        <v>438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182</v>
      </c>
      <c r="D19" s="26"/>
      <c r="E19" s="23" t="s">
        <v>464</v>
      </c>
      <c r="F19" s="26"/>
      <c r="G19" s="26"/>
      <c r="H19" s="26"/>
      <c r="I19" s="27">
        <f>SUMIFS(I20:I31,A20:A31,"P")</f>
        <v>0</v>
      </c>
      <c r="J19" s="28"/>
    </row>
    <row r="20">
      <c r="A20" s="29" t="s">
        <v>29</v>
      </c>
      <c r="B20" s="29">
        <v>3</v>
      </c>
      <c r="C20" s="30" t="s">
        <v>184</v>
      </c>
      <c r="D20" s="29" t="s">
        <v>31</v>
      </c>
      <c r="E20" s="31" t="s">
        <v>185</v>
      </c>
      <c r="F20" s="32" t="s">
        <v>53</v>
      </c>
      <c r="G20" s="33">
        <v>66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185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546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468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470</v>
      </c>
      <c r="D24" s="29" t="s">
        <v>31</v>
      </c>
      <c r="E24" s="31" t="s">
        <v>471</v>
      </c>
      <c r="F24" s="32" t="s">
        <v>53</v>
      </c>
      <c r="G24" s="33">
        <v>5.5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1" t="s">
        <v>471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547</v>
      </c>
      <c r="F26" s="37"/>
      <c r="G26" s="37"/>
      <c r="H26" s="37"/>
      <c r="I26" s="37"/>
      <c r="J26" s="38"/>
    </row>
    <row r="27" ht="43.2">
      <c r="A27" s="29" t="s">
        <v>38</v>
      </c>
      <c r="B27" s="36"/>
      <c r="C27" s="37"/>
      <c r="D27" s="37"/>
      <c r="E27" s="31" t="s">
        <v>468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548</v>
      </c>
      <c r="D28" s="29" t="s">
        <v>31</v>
      </c>
      <c r="E28" s="31" t="s">
        <v>549</v>
      </c>
      <c r="F28" s="32" t="s">
        <v>53</v>
      </c>
      <c r="G28" s="33">
        <v>66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549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546</v>
      </c>
      <c r="F30" s="37"/>
      <c r="G30" s="37"/>
      <c r="H30" s="37"/>
      <c r="I30" s="37"/>
      <c r="J30" s="38"/>
    </row>
    <row r="31" ht="144">
      <c r="A31" s="29" t="s">
        <v>38</v>
      </c>
      <c r="B31" s="36"/>
      <c r="C31" s="37"/>
      <c r="D31" s="37"/>
      <c r="E31" s="31" t="s">
        <v>550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244</v>
      </c>
      <c r="D32" s="26"/>
      <c r="E32" s="23" t="s">
        <v>512</v>
      </c>
      <c r="F32" s="26"/>
      <c r="G32" s="26"/>
      <c r="H32" s="26"/>
      <c r="I32" s="27">
        <f>SUMIFS(I33:I44,A33:A44,"P")</f>
        <v>0</v>
      </c>
      <c r="J32" s="28"/>
    </row>
    <row r="33" ht="43.2">
      <c r="A33" s="29" t="s">
        <v>29</v>
      </c>
      <c r="B33" s="29">
        <v>6</v>
      </c>
      <c r="C33" s="30" t="s">
        <v>551</v>
      </c>
      <c r="D33" s="29" t="s">
        <v>31</v>
      </c>
      <c r="E33" s="31" t="s">
        <v>552</v>
      </c>
      <c r="F33" s="32" t="s">
        <v>396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3.2">
      <c r="A34" s="29" t="s">
        <v>34</v>
      </c>
      <c r="B34" s="36"/>
      <c r="C34" s="37"/>
      <c r="D34" s="37"/>
      <c r="E34" s="31" t="s">
        <v>552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39" t="s">
        <v>553</v>
      </c>
      <c r="F35" s="37"/>
      <c r="G35" s="37"/>
      <c r="H35" s="37"/>
      <c r="I35" s="37"/>
      <c r="J35" s="38"/>
    </row>
    <row r="36">
      <c r="A36" s="29" t="s">
        <v>38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554</v>
      </c>
      <c r="D37" s="29" t="s">
        <v>31</v>
      </c>
      <c r="E37" s="31" t="s">
        <v>555</v>
      </c>
      <c r="F37" s="32" t="s">
        <v>77</v>
      </c>
      <c r="G37" s="33">
        <v>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555</v>
      </c>
      <c r="F38" s="37"/>
      <c r="G38" s="37"/>
      <c r="H38" s="37"/>
      <c r="I38" s="37"/>
      <c r="J38" s="38"/>
    </row>
    <row r="39" ht="28.8">
      <c r="A39" s="29" t="s">
        <v>36</v>
      </c>
      <c r="B39" s="36"/>
      <c r="C39" s="37"/>
      <c r="D39" s="37"/>
      <c r="E39" s="39" t="s">
        <v>556</v>
      </c>
      <c r="F39" s="37"/>
      <c r="G39" s="37"/>
      <c r="H39" s="37"/>
      <c r="I39" s="37"/>
      <c r="J39" s="38"/>
    </row>
    <row r="40" ht="72">
      <c r="A40" s="29" t="s">
        <v>38</v>
      </c>
      <c r="B40" s="36"/>
      <c r="C40" s="37"/>
      <c r="D40" s="37"/>
      <c r="E40" s="31" t="s">
        <v>557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288</v>
      </c>
      <c r="D41" s="29" t="s">
        <v>31</v>
      </c>
      <c r="E41" s="31" t="s">
        <v>289</v>
      </c>
      <c r="F41" s="32" t="s">
        <v>77</v>
      </c>
      <c r="G41" s="33">
        <v>11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289</v>
      </c>
      <c r="F42" s="37"/>
      <c r="G42" s="37"/>
      <c r="H42" s="37"/>
      <c r="I42" s="37"/>
      <c r="J42" s="38"/>
    </row>
    <row r="43" ht="28.8">
      <c r="A43" s="29" t="s">
        <v>36</v>
      </c>
      <c r="B43" s="36"/>
      <c r="C43" s="37"/>
      <c r="D43" s="37"/>
      <c r="E43" s="39" t="s">
        <v>558</v>
      </c>
      <c r="F43" s="37"/>
      <c r="G43" s="37"/>
      <c r="H43" s="37"/>
      <c r="I43" s="37"/>
      <c r="J43" s="38"/>
    </row>
    <row r="44" ht="43.2">
      <c r="A44" s="29" t="s">
        <v>38</v>
      </c>
      <c r="B44" s="41"/>
      <c r="C44" s="42"/>
      <c r="D44" s="42"/>
      <c r="E44" s="31" t="s">
        <v>530</v>
      </c>
      <c r="F44" s="42"/>
      <c r="G44" s="42"/>
      <c r="H44" s="42"/>
      <c r="I44" s="42"/>
      <c r="J4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559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559</v>
      </c>
      <c r="D5" s="13"/>
      <c r="E5" s="14" t="s">
        <v>560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244</v>
      </c>
      <c r="D9" s="26"/>
      <c r="E9" s="23" t="s">
        <v>512</v>
      </c>
      <c r="F9" s="26"/>
      <c r="G9" s="26"/>
      <c r="H9" s="26"/>
      <c r="I9" s="27">
        <f>SUMIFS(I10:I57,A10:A57,"P")</f>
        <v>0</v>
      </c>
      <c r="J9" s="28"/>
    </row>
    <row r="10" ht="28.8">
      <c r="A10" s="29" t="s">
        <v>29</v>
      </c>
      <c r="B10" s="29">
        <v>1</v>
      </c>
      <c r="C10" s="30" t="s">
        <v>561</v>
      </c>
      <c r="D10" s="29" t="s">
        <v>31</v>
      </c>
      <c r="E10" s="31" t="s">
        <v>562</v>
      </c>
      <c r="F10" s="32" t="s">
        <v>220</v>
      </c>
      <c r="G10" s="33">
        <v>19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562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9" t="s">
        <v>563</v>
      </c>
      <c r="F12" s="37"/>
      <c r="G12" s="37"/>
      <c r="H12" s="37"/>
      <c r="I12" s="37"/>
      <c r="J12" s="38"/>
    </row>
    <row r="13" ht="57.6">
      <c r="A13" s="29" t="s">
        <v>38</v>
      </c>
      <c r="B13" s="36"/>
      <c r="C13" s="37"/>
      <c r="D13" s="37"/>
      <c r="E13" s="31" t="s">
        <v>564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565</v>
      </c>
      <c r="D14" s="29" t="s">
        <v>31</v>
      </c>
      <c r="E14" s="31" t="s">
        <v>566</v>
      </c>
      <c r="F14" s="32" t="s">
        <v>220</v>
      </c>
      <c r="G14" s="33">
        <v>19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566</v>
      </c>
      <c r="F15" s="37"/>
      <c r="G15" s="37"/>
      <c r="H15" s="37"/>
      <c r="I15" s="37"/>
      <c r="J15" s="38"/>
    </row>
    <row r="16" ht="43.2">
      <c r="A16" s="29" t="s">
        <v>36</v>
      </c>
      <c r="B16" s="36"/>
      <c r="C16" s="37"/>
      <c r="D16" s="37"/>
      <c r="E16" s="39" t="s">
        <v>563</v>
      </c>
      <c r="F16" s="37"/>
      <c r="G16" s="37"/>
      <c r="H16" s="37"/>
      <c r="I16" s="37"/>
      <c r="J16" s="38"/>
    </row>
    <row r="17" ht="28.8">
      <c r="A17" s="29" t="s">
        <v>38</v>
      </c>
      <c r="B17" s="36"/>
      <c r="C17" s="37"/>
      <c r="D17" s="37"/>
      <c r="E17" s="31" t="s">
        <v>413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567</v>
      </c>
      <c r="D18" s="29" t="s">
        <v>31</v>
      </c>
      <c r="E18" s="31" t="s">
        <v>568</v>
      </c>
      <c r="F18" s="32" t="s">
        <v>396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568</v>
      </c>
      <c r="F19" s="37"/>
      <c r="G19" s="37"/>
      <c r="H19" s="37"/>
      <c r="I19" s="37"/>
      <c r="J19" s="38"/>
    </row>
    <row r="20" ht="57.6">
      <c r="A20" s="29" t="s">
        <v>36</v>
      </c>
      <c r="B20" s="36"/>
      <c r="C20" s="37"/>
      <c r="D20" s="37"/>
      <c r="E20" s="39" t="s">
        <v>569</v>
      </c>
      <c r="F20" s="37"/>
      <c r="G20" s="37"/>
      <c r="H20" s="37"/>
      <c r="I20" s="37"/>
      <c r="J20" s="38"/>
    </row>
    <row r="21" ht="43.2">
      <c r="A21" s="29" t="s">
        <v>38</v>
      </c>
      <c r="B21" s="36"/>
      <c r="C21" s="37"/>
      <c r="D21" s="37"/>
      <c r="E21" s="31" t="s">
        <v>570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571</v>
      </c>
      <c r="D22" s="29" t="s">
        <v>31</v>
      </c>
      <c r="E22" s="31" t="s">
        <v>572</v>
      </c>
      <c r="F22" s="32" t="s">
        <v>220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34</v>
      </c>
      <c r="B23" s="36"/>
      <c r="C23" s="37"/>
      <c r="D23" s="37"/>
      <c r="E23" s="31" t="s">
        <v>572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573</v>
      </c>
      <c r="F24" s="37"/>
      <c r="G24" s="37"/>
      <c r="H24" s="37"/>
      <c r="I24" s="37"/>
      <c r="J24" s="38"/>
    </row>
    <row r="25" ht="57.6">
      <c r="A25" s="29" t="s">
        <v>38</v>
      </c>
      <c r="B25" s="36"/>
      <c r="C25" s="37"/>
      <c r="D25" s="37"/>
      <c r="E25" s="31" t="s">
        <v>564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574</v>
      </c>
      <c r="D26" s="29" t="s">
        <v>31</v>
      </c>
      <c r="E26" s="31" t="s">
        <v>575</v>
      </c>
      <c r="F26" s="32" t="s">
        <v>220</v>
      </c>
      <c r="G26" s="33">
        <v>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34</v>
      </c>
      <c r="B27" s="36"/>
      <c r="C27" s="37"/>
      <c r="D27" s="37"/>
      <c r="E27" s="31" t="s">
        <v>575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576</v>
      </c>
      <c r="F28" s="37"/>
      <c r="G28" s="37"/>
      <c r="H28" s="37"/>
      <c r="I28" s="37"/>
      <c r="J28" s="38"/>
    </row>
    <row r="29" ht="28.8">
      <c r="A29" s="29" t="s">
        <v>38</v>
      </c>
      <c r="B29" s="36"/>
      <c r="C29" s="37"/>
      <c r="D29" s="37"/>
      <c r="E29" s="31" t="s">
        <v>413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577</v>
      </c>
      <c r="D30" s="29" t="s">
        <v>31</v>
      </c>
      <c r="E30" s="31" t="s">
        <v>578</v>
      </c>
      <c r="F30" s="32" t="s">
        <v>396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578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579</v>
      </c>
      <c r="F32" s="37"/>
      <c r="G32" s="37"/>
      <c r="H32" s="37"/>
      <c r="I32" s="37"/>
      <c r="J32" s="38"/>
    </row>
    <row r="33" ht="43.2">
      <c r="A33" s="29" t="s">
        <v>38</v>
      </c>
      <c r="B33" s="36"/>
      <c r="C33" s="37"/>
      <c r="D33" s="37"/>
      <c r="E33" s="31" t="s">
        <v>570</v>
      </c>
      <c r="F33" s="37"/>
      <c r="G33" s="37"/>
      <c r="H33" s="37"/>
      <c r="I33" s="37"/>
      <c r="J33" s="38"/>
    </row>
    <row r="34" ht="28.8">
      <c r="A34" s="29" t="s">
        <v>29</v>
      </c>
      <c r="B34" s="29">
        <v>7</v>
      </c>
      <c r="C34" s="30" t="s">
        <v>580</v>
      </c>
      <c r="D34" s="29" t="s">
        <v>31</v>
      </c>
      <c r="E34" s="31" t="s">
        <v>581</v>
      </c>
      <c r="F34" s="32" t="s">
        <v>220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34</v>
      </c>
      <c r="B35" s="36"/>
      <c r="C35" s="37"/>
      <c r="D35" s="37"/>
      <c r="E35" s="31" t="s">
        <v>581</v>
      </c>
      <c r="F35" s="37"/>
      <c r="G35" s="37"/>
      <c r="H35" s="37"/>
      <c r="I35" s="37"/>
      <c r="J35" s="38"/>
    </row>
    <row r="36" ht="43.2">
      <c r="A36" s="29" t="s">
        <v>36</v>
      </c>
      <c r="B36" s="36"/>
      <c r="C36" s="37"/>
      <c r="D36" s="37"/>
      <c r="E36" s="39" t="s">
        <v>582</v>
      </c>
      <c r="F36" s="37"/>
      <c r="G36" s="37"/>
      <c r="H36" s="37"/>
      <c r="I36" s="37"/>
      <c r="J36" s="38"/>
    </row>
    <row r="37" ht="72">
      <c r="A37" s="29" t="s">
        <v>38</v>
      </c>
      <c r="B37" s="36"/>
      <c r="C37" s="37"/>
      <c r="D37" s="37"/>
      <c r="E37" s="31" t="s">
        <v>583</v>
      </c>
      <c r="F37" s="37"/>
      <c r="G37" s="37"/>
      <c r="H37" s="37"/>
      <c r="I37" s="37"/>
      <c r="J37" s="38"/>
    </row>
    <row r="38" ht="28.8">
      <c r="A38" s="29" t="s">
        <v>29</v>
      </c>
      <c r="B38" s="29">
        <v>8</v>
      </c>
      <c r="C38" s="30" t="s">
        <v>584</v>
      </c>
      <c r="D38" s="29" t="s">
        <v>31</v>
      </c>
      <c r="E38" s="31" t="s">
        <v>585</v>
      </c>
      <c r="F38" s="32" t="s">
        <v>220</v>
      </c>
      <c r="G38" s="33">
        <v>10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585</v>
      </c>
      <c r="F39" s="37"/>
      <c r="G39" s="37"/>
      <c r="H39" s="37"/>
      <c r="I39" s="37"/>
      <c r="J39" s="38"/>
    </row>
    <row r="40" ht="43.2">
      <c r="A40" s="29" t="s">
        <v>36</v>
      </c>
      <c r="B40" s="36"/>
      <c r="C40" s="37"/>
      <c r="D40" s="37"/>
      <c r="E40" s="39" t="s">
        <v>582</v>
      </c>
      <c r="F40" s="37"/>
      <c r="G40" s="37"/>
      <c r="H40" s="37"/>
      <c r="I40" s="37"/>
      <c r="J40" s="38"/>
    </row>
    <row r="41" ht="28.8">
      <c r="A41" s="29" t="s">
        <v>38</v>
      </c>
      <c r="B41" s="36"/>
      <c r="C41" s="37"/>
      <c r="D41" s="37"/>
      <c r="E41" s="31" t="s">
        <v>413</v>
      </c>
      <c r="F41" s="37"/>
      <c r="G41" s="37"/>
      <c r="H41" s="37"/>
      <c r="I41" s="37"/>
      <c r="J41" s="38"/>
    </row>
    <row r="42" ht="28.8">
      <c r="A42" s="29" t="s">
        <v>29</v>
      </c>
      <c r="B42" s="29">
        <v>9</v>
      </c>
      <c r="C42" s="30" t="s">
        <v>586</v>
      </c>
      <c r="D42" s="29" t="s">
        <v>31</v>
      </c>
      <c r="E42" s="31" t="s">
        <v>587</v>
      </c>
      <c r="F42" s="32" t="s">
        <v>396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587</v>
      </c>
      <c r="F43" s="37"/>
      <c r="G43" s="37"/>
      <c r="H43" s="37"/>
      <c r="I43" s="37"/>
      <c r="J43" s="38"/>
    </row>
    <row r="44" ht="43.2">
      <c r="A44" s="29" t="s">
        <v>36</v>
      </c>
      <c r="B44" s="36"/>
      <c r="C44" s="37"/>
      <c r="D44" s="37"/>
      <c r="E44" s="39" t="s">
        <v>588</v>
      </c>
      <c r="F44" s="37"/>
      <c r="G44" s="37"/>
      <c r="H44" s="37"/>
      <c r="I44" s="37"/>
      <c r="J44" s="38"/>
    </row>
    <row r="45" ht="28.8">
      <c r="A45" s="29" t="s">
        <v>38</v>
      </c>
      <c r="B45" s="36"/>
      <c r="C45" s="37"/>
      <c r="D45" s="37"/>
      <c r="E45" s="31" t="s">
        <v>589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423</v>
      </c>
      <c r="D46" s="29" t="s">
        <v>31</v>
      </c>
      <c r="E46" s="31" t="s">
        <v>424</v>
      </c>
      <c r="F46" s="32" t="s">
        <v>220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424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590</v>
      </c>
      <c r="F48" s="37"/>
      <c r="G48" s="37"/>
      <c r="H48" s="37"/>
      <c r="I48" s="37"/>
      <c r="J48" s="38"/>
    </row>
    <row r="49" ht="57.6">
      <c r="A49" s="29" t="s">
        <v>38</v>
      </c>
      <c r="B49" s="36"/>
      <c r="C49" s="37"/>
      <c r="D49" s="37"/>
      <c r="E49" s="31" t="s">
        <v>591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427</v>
      </c>
      <c r="D50" s="29" t="s">
        <v>31</v>
      </c>
      <c r="E50" s="31" t="s">
        <v>428</v>
      </c>
      <c r="F50" s="32" t="s">
        <v>220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428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592</v>
      </c>
      <c r="F52" s="37"/>
      <c r="G52" s="37"/>
      <c r="H52" s="37"/>
      <c r="I52" s="37"/>
      <c r="J52" s="38"/>
    </row>
    <row r="53" ht="28.8">
      <c r="A53" s="29" t="s">
        <v>38</v>
      </c>
      <c r="B53" s="36"/>
      <c r="C53" s="37"/>
      <c r="D53" s="37"/>
      <c r="E53" s="31" t="s">
        <v>413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593</v>
      </c>
      <c r="D54" s="29" t="s">
        <v>31</v>
      </c>
      <c r="E54" s="31" t="s">
        <v>430</v>
      </c>
      <c r="F54" s="32" t="s">
        <v>396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430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594</v>
      </c>
      <c r="F56" s="37"/>
      <c r="G56" s="37"/>
      <c r="H56" s="37"/>
      <c r="I56" s="37"/>
      <c r="J56" s="38"/>
    </row>
    <row r="57" ht="28.8">
      <c r="A57" s="29" t="s">
        <v>38</v>
      </c>
      <c r="B57" s="41"/>
      <c r="C57" s="42"/>
      <c r="D57" s="42"/>
      <c r="E57" s="31" t="s">
        <v>589</v>
      </c>
      <c r="F57" s="42"/>
      <c r="G57" s="42"/>
      <c r="H57" s="42"/>
      <c r="I57" s="42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595</v>
      </c>
      <c r="I3" s="16">
        <f>SUMIFS(I9:I288,A9:A288,"SD")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595</v>
      </c>
      <c r="D5" s="13"/>
      <c r="E5" s="14" t="s">
        <v>596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29</v>
      </c>
      <c r="B10" s="29">
        <v>1</v>
      </c>
      <c r="C10" s="30" t="s">
        <v>40</v>
      </c>
      <c r="D10" s="29" t="s">
        <v>31</v>
      </c>
      <c r="E10" s="31" t="s">
        <v>42</v>
      </c>
      <c r="F10" s="32" t="s">
        <v>33</v>
      </c>
      <c r="G10" s="33">
        <v>472.86599999999999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42</v>
      </c>
      <c r="F11" s="37"/>
      <c r="G11" s="37"/>
      <c r="H11" s="37"/>
      <c r="I11" s="37"/>
      <c r="J11" s="38"/>
    </row>
    <row r="12" ht="100.8">
      <c r="A12" s="29" t="s">
        <v>36</v>
      </c>
      <c r="B12" s="36"/>
      <c r="C12" s="37"/>
      <c r="D12" s="37"/>
      <c r="E12" s="39" t="s">
        <v>597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598</v>
      </c>
      <c r="D14" s="29" t="s">
        <v>31</v>
      </c>
      <c r="E14" s="31" t="s">
        <v>599</v>
      </c>
      <c r="F14" s="32" t="s">
        <v>33</v>
      </c>
      <c r="G14" s="33">
        <v>211.667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599</v>
      </c>
      <c r="F15" s="37"/>
      <c r="G15" s="37"/>
      <c r="H15" s="37"/>
      <c r="I15" s="37"/>
      <c r="J15" s="38"/>
    </row>
    <row r="16" ht="72">
      <c r="A16" s="29" t="s">
        <v>36</v>
      </c>
      <c r="B16" s="36"/>
      <c r="C16" s="37"/>
      <c r="D16" s="37"/>
      <c r="E16" s="39" t="s">
        <v>600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601</v>
      </c>
      <c r="D18" s="29" t="s">
        <v>31</v>
      </c>
      <c r="E18" s="31" t="s">
        <v>602</v>
      </c>
      <c r="F18" s="32" t="s">
        <v>33</v>
      </c>
      <c r="G18" s="33">
        <v>29.882000000000001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602</v>
      </c>
      <c r="F19" s="37"/>
      <c r="G19" s="37"/>
      <c r="H19" s="37"/>
      <c r="I19" s="37"/>
      <c r="J19" s="38"/>
    </row>
    <row r="20" ht="43.2">
      <c r="A20" s="29" t="s">
        <v>36</v>
      </c>
      <c r="B20" s="36"/>
      <c r="C20" s="37"/>
      <c r="D20" s="37"/>
      <c r="E20" s="39" t="s">
        <v>603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604</v>
      </c>
      <c r="D22" s="29" t="s">
        <v>31</v>
      </c>
      <c r="E22" s="31" t="s">
        <v>605</v>
      </c>
      <c r="F22" s="32" t="s">
        <v>33</v>
      </c>
      <c r="G22" s="33">
        <v>272.94299999999998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34</v>
      </c>
      <c r="B23" s="36"/>
      <c r="C23" s="37"/>
      <c r="D23" s="37"/>
      <c r="E23" s="31" t="s">
        <v>605</v>
      </c>
      <c r="F23" s="37"/>
      <c r="G23" s="37"/>
      <c r="H23" s="37"/>
      <c r="I23" s="37"/>
      <c r="J23" s="38"/>
    </row>
    <row r="24" ht="43.2">
      <c r="A24" s="29" t="s">
        <v>36</v>
      </c>
      <c r="B24" s="36"/>
      <c r="C24" s="37"/>
      <c r="D24" s="37"/>
      <c r="E24" s="39" t="s">
        <v>606</v>
      </c>
      <c r="F24" s="37"/>
      <c r="G24" s="37"/>
      <c r="H24" s="37"/>
      <c r="I24" s="37"/>
      <c r="J24" s="38"/>
    </row>
    <row r="25" ht="158.4">
      <c r="A25" s="29" t="s">
        <v>38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607</v>
      </c>
      <c r="D26" s="29" t="s">
        <v>31</v>
      </c>
      <c r="E26" s="31" t="s">
        <v>608</v>
      </c>
      <c r="F26" s="32" t="s">
        <v>33</v>
      </c>
      <c r="G26" s="33">
        <v>2.5169999999999999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34</v>
      </c>
      <c r="B27" s="36"/>
      <c r="C27" s="37"/>
      <c r="D27" s="37"/>
      <c r="E27" s="31" t="s">
        <v>608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609</v>
      </c>
      <c r="F28" s="37"/>
      <c r="G28" s="37"/>
      <c r="H28" s="37"/>
      <c r="I28" s="37"/>
      <c r="J28" s="38"/>
    </row>
    <row r="29" ht="158.4">
      <c r="A29" s="29" t="s">
        <v>38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49</v>
      </c>
      <c r="D30" s="26"/>
      <c r="E30" s="23" t="s">
        <v>50</v>
      </c>
      <c r="F30" s="26"/>
      <c r="G30" s="26"/>
      <c r="H30" s="26"/>
      <c r="I30" s="27">
        <f>SUMIFS(I31:I86,A31:A86,"P")</f>
        <v>0</v>
      </c>
      <c r="J30" s="28"/>
    </row>
    <row r="31">
      <c r="A31" s="29" t="s">
        <v>29</v>
      </c>
      <c r="B31" s="29">
        <v>6</v>
      </c>
      <c r="C31" s="30" t="s">
        <v>610</v>
      </c>
      <c r="D31" s="29" t="s">
        <v>31</v>
      </c>
      <c r="E31" s="31" t="s">
        <v>611</v>
      </c>
      <c r="F31" s="32" t="s">
        <v>612</v>
      </c>
      <c r="G31" s="33">
        <v>600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611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9" t="s">
        <v>613</v>
      </c>
      <c r="F33" s="37"/>
      <c r="G33" s="37"/>
      <c r="H33" s="37"/>
      <c r="I33" s="37"/>
      <c r="J33" s="38"/>
    </row>
    <row r="34" ht="43.2">
      <c r="A34" s="29" t="s">
        <v>38</v>
      </c>
      <c r="B34" s="36"/>
      <c r="C34" s="37"/>
      <c r="D34" s="37"/>
      <c r="E34" s="31" t="s">
        <v>614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615</v>
      </c>
      <c r="D35" s="29" t="s">
        <v>31</v>
      </c>
      <c r="E35" s="31" t="s">
        <v>616</v>
      </c>
      <c r="F35" s="32" t="s">
        <v>77</v>
      </c>
      <c r="G35" s="33">
        <v>94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616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617</v>
      </c>
      <c r="F37" s="37"/>
      <c r="G37" s="37"/>
      <c r="H37" s="37"/>
      <c r="I37" s="37"/>
      <c r="J37" s="38"/>
    </row>
    <row r="38" ht="43.2">
      <c r="A38" s="29" t="s">
        <v>38</v>
      </c>
      <c r="B38" s="36"/>
      <c r="C38" s="37"/>
      <c r="D38" s="37"/>
      <c r="E38" s="31" t="s">
        <v>618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619</v>
      </c>
      <c r="D39" s="29" t="s">
        <v>31</v>
      </c>
      <c r="E39" s="31" t="s">
        <v>620</v>
      </c>
      <c r="F39" s="32" t="s">
        <v>59</v>
      </c>
      <c r="G39" s="33">
        <v>9.7880000000000003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620</v>
      </c>
      <c r="F40" s="37"/>
      <c r="G40" s="37"/>
      <c r="H40" s="37"/>
      <c r="I40" s="37"/>
      <c r="J40" s="38"/>
    </row>
    <row r="41" ht="43.2">
      <c r="A41" s="29" t="s">
        <v>36</v>
      </c>
      <c r="B41" s="36"/>
      <c r="C41" s="37"/>
      <c r="D41" s="37"/>
      <c r="E41" s="39" t="s">
        <v>621</v>
      </c>
      <c r="F41" s="37"/>
      <c r="G41" s="37"/>
      <c r="H41" s="37"/>
      <c r="I41" s="37"/>
      <c r="J41" s="38"/>
    </row>
    <row r="42" ht="28.8">
      <c r="A42" s="29" t="s">
        <v>38</v>
      </c>
      <c r="B42" s="36"/>
      <c r="C42" s="37"/>
      <c r="D42" s="37"/>
      <c r="E42" s="31" t="s">
        <v>622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623</v>
      </c>
      <c r="D43" s="29" t="s">
        <v>31</v>
      </c>
      <c r="E43" s="31" t="s">
        <v>624</v>
      </c>
      <c r="F43" s="32" t="s">
        <v>59</v>
      </c>
      <c r="G43" s="33">
        <v>9.7880000000000003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624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625</v>
      </c>
      <c r="F45" s="37"/>
      <c r="G45" s="37"/>
      <c r="H45" s="37"/>
      <c r="I45" s="37"/>
      <c r="J45" s="38"/>
    </row>
    <row r="46" ht="259.2">
      <c r="A46" s="29" t="s">
        <v>38</v>
      </c>
      <c r="B46" s="36"/>
      <c r="C46" s="37"/>
      <c r="D46" s="37"/>
      <c r="E46" s="31" t="s">
        <v>626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627</v>
      </c>
      <c r="D47" s="29" t="s">
        <v>31</v>
      </c>
      <c r="E47" s="31" t="s">
        <v>628</v>
      </c>
      <c r="F47" s="32" t="s">
        <v>59</v>
      </c>
      <c r="G47" s="33">
        <v>12.263999999999999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628</v>
      </c>
      <c r="F48" s="37"/>
      <c r="G48" s="37"/>
      <c r="H48" s="37"/>
      <c r="I48" s="37"/>
      <c r="J48" s="38"/>
    </row>
    <row r="49" ht="28.8">
      <c r="A49" s="29" t="s">
        <v>36</v>
      </c>
      <c r="B49" s="36"/>
      <c r="C49" s="37"/>
      <c r="D49" s="37"/>
      <c r="E49" s="39" t="s">
        <v>629</v>
      </c>
      <c r="F49" s="37"/>
      <c r="G49" s="37"/>
      <c r="H49" s="37"/>
      <c r="I49" s="37"/>
      <c r="J49" s="38"/>
    </row>
    <row r="50" ht="72">
      <c r="A50" s="29" t="s">
        <v>38</v>
      </c>
      <c r="B50" s="36"/>
      <c r="C50" s="37"/>
      <c r="D50" s="37"/>
      <c r="E50" s="31" t="s">
        <v>630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631</v>
      </c>
      <c r="D51" s="29" t="s">
        <v>31</v>
      </c>
      <c r="E51" s="31" t="s">
        <v>632</v>
      </c>
      <c r="F51" s="32" t="s">
        <v>59</v>
      </c>
      <c r="G51" s="33">
        <v>224.16900000000001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632</v>
      </c>
      <c r="F52" s="37"/>
      <c r="G52" s="37"/>
      <c r="H52" s="37"/>
      <c r="I52" s="37"/>
      <c r="J52" s="38"/>
    </row>
    <row r="53" ht="273.6">
      <c r="A53" s="29" t="s">
        <v>36</v>
      </c>
      <c r="B53" s="36"/>
      <c r="C53" s="37"/>
      <c r="D53" s="37"/>
      <c r="E53" s="39" t="s">
        <v>633</v>
      </c>
      <c r="F53" s="37"/>
      <c r="G53" s="37"/>
      <c r="H53" s="37"/>
      <c r="I53" s="37"/>
      <c r="J53" s="38"/>
    </row>
    <row r="54" ht="288">
      <c r="A54" s="29" t="s">
        <v>38</v>
      </c>
      <c r="B54" s="36"/>
      <c r="C54" s="37"/>
      <c r="D54" s="37"/>
      <c r="E54" s="31" t="s">
        <v>634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116</v>
      </c>
      <c r="D55" s="29" t="s">
        <v>31</v>
      </c>
      <c r="E55" s="31" t="s">
        <v>117</v>
      </c>
      <c r="F55" s="32" t="s">
        <v>59</v>
      </c>
      <c r="G55" s="33">
        <v>330.00299999999999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117</v>
      </c>
      <c r="F56" s="37"/>
      <c r="G56" s="37"/>
      <c r="H56" s="37"/>
      <c r="I56" s="37"/>
      <c r="J56" s="38"/>
    </row>
    <row r="57" ht="86.4">
      <c r="A57" s="29" t="s">
        <v>36</v>
      </c>
      <c r="B57" s="36"/>
      <c r="C57" s="37"/>
      <c r="D57" s="37"/>
      <c r="E57" s="39" t="s">
        <v>635</v>
      </c>
      <c r="F57" s="37"/>
      <c r="G57" s="37"/>
      <c r="H57" s="37"/>
      <c r="I57" s="37"/>
      <c r="J57" s="38"/>
    </row>
    <row r="58" ht="172.8">
      <c r="A58" s="29" t="s">
        <v>38</v>
      </c>
      <c r="B58" s="36"/>
      <c r="C58" s="37"/>
      <c r="D58" s="37"/>
      <c r="E58" s="31" t="s">
        <v>450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120</v>
      </c>
      <c r="D59" s="29" t="s">
        <v>31</v>
      </c>
      <c r="E59" s="31" t="s">
        <v>121</v>
      </c>
      <c r="F59" s="32" t="s">
        <v>59</v>
      </c>
      <c r="G59" s="33">
        <v>53.167999999999999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121</v>
      </c>
      <c r="F60" s="37"/>
      <c r="G60" s="37"/>
      <c r="H60" s="37"/>
      <c r="I60" s="37"/>
      <c r="J60" s="38"/>
    </row>
    <row r="61" ht="86.4">
      <c r="A61" s="29" t="s">
        <v>36</v>
      </c>
      <c r="B61" s="36"/>
      <c r="C61" s="37"/>
      <c r="D61" s="37"/>
      <c r="E61" s="39" t="s">
        <v>636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637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638</v>
      </c>
      <c r="D63" s="29" t="s">
        <v>31</v>
      </c>
      <c r="E63" s="31" t="s">
        <v>639</v>
      </c>
      <c r="F63" s="32" t="s">
        <v>59</v>
      </c>
      <c r="G63" s="33">
        <v>42.055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639</v>
      </c>
      <c r="F64" s="37"/>
      <c r="G64" s="37"/>
      <c r="H64" s="37"/>
      <c r="I64" s="37"/>
      <c r="J64" s="38"/>
    </row>
    <row r="65" ht="72">
      <c r="A65" s="29" t="s">
        <v>36</v>
      </c>
      <c r="B65" s="36"/>
      <c r="C65" s="37"/>
      <c r="D65" s="37"/>
      <c r="E65" s="39" t="s">
        <v>640</v>
      </c>
      <c r="F65" s="37"/>
      <c r="G65" s="37"/>
      <c r="H65" s="37"/>
      <c r="I65" s="37"/>
      <c r="J65" s="38"/>
    </row>
    <row r="66" ht="216">
      <c r="A66" s="29" t="s">
        <v>38</v>
      </c>
      <c r="B66" s="36"/>
      <c r="C66" s="37"/>
      <c r="D66" s="37"/>
      <c r="E66" s="31" t="s">
        <v>641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642</v>
      </c>
      <c r="D67" s="29" t="s">
        <v>31</v>
      </c>
      <c r="E67" s="31" t="s">
        <v>643</v>
      </c>
      <c r="F67" s="32" t="s">
        <v>53</v>
      </c>
      <c r="G67" s="33">
        <v>65.25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643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644</v>
      </c>
      <c r="F69" s="37"/>
      <c r="G69" s="37"/>
      <c r="H69" s="37"/>
      <c r="I69" s="37"/>
      <c r="J69" s="38"/>
    </row>
    <row r="70" ht="57.6">
      <c r="A70" s="29" t="s">
        <v>38</v>
      </c>
      <c r="B70" s="36"/>
      <c r="C70" s="37"/>
      <c r="D70" s="37"/>
      <c r="E70" s="31" t="s">
        <v>645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142</v>
      </c>
      <c r="D71" s="29" t="s">
        <v>31</v>
      </c>
      <c r="E71" s="31" t="s">
        <v>143</v>
      </c>
      <c r="F71" s="32" t="s">
        <v>53</v>
      </c>
      <c r="G71" s="33">
        <v>65.25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143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644</v>
      </c>
      <c r="F73" s="37"/>
      <c r="G73" s="37"/>
      <c r="H73" s="37"/>
      <c r="I73" s="37"/>
      <c r="J73" s="38"/>
    </row>
    <row r="74" ht="28.8">
      <c r="A74" s="29" t="s">
        <v>38</v>
      </c>
      <c r="B74" s="36"/>
      <c r="C74" s="37"/>
      <c r="D74" s="37"/>
      <c r="E74" s="31" t="s">
        <v>646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647</v>
      </c>
      <c r="D75" s="29" t="s">
        <v>31</v>
      </c>
      <c r="E75" s="31" t="s">
        <v>648</v>
      </c>
      <c r="F75" s="32" t="s">
        <v>53</v>
      </c>
      <c r="G75" s="33">
        <v>195.75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648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649</v>
      </c>
      <c r="F77" s="37"/>
      <c r="G77" s="37"/>
      <c r="H77" s="37"/>
      <c r="I77" s="37"/>
      <c r="J77" s="38"/>
    </row>
    <row r="78" ht="43.2">
      <c r="A78" s="29" t="s">
        <v>38</v>
      </c>
      <c r="B78" s="36"/>
      <c r="C78" s="37"/>
      <c r="D78" s="37"/>
      <c r="E78" s="31" t="s">
        <v>650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651</v>
      </c>
      <c r="D79" s="29" t="s">
        <v>31</v>
      </c>
      <c r="E79" s="31" t="s">
        <v>652</v>
      </c>
      <c r="F79" s="32" t="s">
        <v>53</v>
      </c>
      <c r="G79" s="33">
        <v>97.875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652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653</v>
      </c>
      <c r="F81" s="37"/>
      <c r="G81" s="37"/>
      <c r="H81" s="37"/>
      <c r="I81" s="37"/>
      <c r="J81" s="38"/>
    </row>
    <row r="82" ht="43.2">
      <c r="A82" s="29" t="s">
        <v>38</v>
      </c>
      <c r="B82" s="36"/>
      <c r="C82" s="37"/>
      <c r="D82" s="37"/>
      <c r="E82" s="31" t="s">
        <v>654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655</v>
      </c>
      <c r="D83" s="29" t="s">
        <v>31</v>
      </c>
      <c r="E83" s="31" t="s">
        <v>656</v>
      </c>
      <c r="F83" s="32" t="s">
        <v>59</v>
      </c>
      <c r="G83" s="33">
        <v>9.7880000000000003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656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657</v>
      </c>
      <c r="F85" s="37"/>
      <c r="G85" s="37"/>
      <c r="H85" s="37"/>
      <c r="I85" s="37"/>
      <c r="J85" s="38"/>
    </row>
    <row r="86" ht="57.6">
      <c r="A86" s="29" t="s">
        <v>38</v>
      </c>
      <c r="B86" s="36"/>
      <c r="C86" s="37"/>
      <c r="D86" s="37"/>
      <c r="E86" s="31" t="s">
        <v>658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146</v>
      </c>
      <c r="D87" s="26"/>
      <c r="E87" s="23" t="s">
        <v>147</v>
      </c>
      <c r="F87" s="26"/>
      <c r="G87" s="26"/>
      <c r="H87" s="26"/>
      <c r="I87" s="27">
        <f>SUMIFS(I88:I135,A88:A135,"P")</f>
        <v>0</v>
      </c>
      <c r="J87" s="28"/>
    </row>
    <row r="88">
      <c r="A88" s="29" t="s">
        <v>29</v>
      </c>
      <c r="B88" s="29">
        <v>20</v>
      </c>
      <c r="C88" s="30" t="s">
        <v>659</v>
      </c>
      <c r="D88" s="29" t="s">
        <v>31</v>
      </c>
      <c r="E88" s="31" t="s">
        <v>660</v>
      </c>
      <c r="F88" s="32" t="s">
        <v>53</v>
      </c>
      <c r="G88" s="33">
        <v>49.235999999999997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660</v>
      </c>
      <c r="F89" s="37"/>
      <c r="G89" s="37"/>
      <c r="H89" s="37"/>
      <c r="I89" s="37"/>
      <c r="J89" s="38"/>
    </row>
    <row r="90" ht="28.8">
      <c r="A90" s="29" t="s">
        <v>36</v>
      </c>
      <c r="B90" s="36"/>
      <c r="C90" s="37"/>
      <c r="D90" s="37"/>
      <c r="E90" s="39" t="s">
        <v>661</v>
      </c>
      <c r="F90" s="37"/>
      <c r="G90" s="37"/>
      <c r="H90" s="37"/>
      <c r="I90" s="37"/>
      <c r="J90" s="38"/>
    </row>
    <row r="91" ht="57.6">
      <c r="A91" s="29" t="s">
        <v>38</v>
      </c>
      <c r="B91" s="36"/>
      <c r="C91" s="37"/>
      <c r="D91" s="37"/>
      <c r="E91" s="31" t="s">
        <v>662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663</v>
      </c>
      <c r="D92" s="29" t="s">
        <v>31</v>
      </c>
      <c r="E92" s="31" t="s">
        <v>664</v>
      </c>
      <c r="F92" s="32" t="s">
        <v>59</v>
      </c>
      <c r="G92" s="33">
        <v>89.409000000000006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664</v>
      </c>
      <c r="F93" s="37"/>
      <c r="G93" s="37"/>
      <c r="H93" s="37"/>
      <c r="I93" s="37"/>
      <c r="J93" s="38"/>
    </row>
    <row r="94" ht="43.2">
      <c r="A94" s="29" t="s">
        <v>36</v>
      </c>
      <c r="B94" s="36"/>
      <c r="C94" s="37"/>
      <c r="D94" s="37"/>
      <c r="E94" s="39" t="s">
        <v>665</v>
      </c>
      <c r="F94" s="37"/>
      <c r="G94" s="37"/>
      <c r="H94" s="37"/>
      <c r="I94" s="37"/>
      <c r="J94" s="38"/>
    </row>
    <row r="95" ht="409.5">
      <c r="A95" s="29" t="s">
        <v>38</v>
      </c>
      <c r="B95" s="36"/>
      <c r="C95" s="37"/>
      <c r="D95" s="37"/>
      <c r="E95" s="31" t="s">
        <v>666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667</v>
      </c>
      <c r="D96" s="29" t="s">
        <v>31</v>
      </c>
      <c r="E96" s="31" t="s">
        <v>668</v>
      </c>
      <c r="F96" s="32" t="s">
        <v>33</v>
      </c>
      <c r="G96" s="33">
        <v>9.9179999999999993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668</v>
      </c>
      <c r="F97" s="37"/>
      <c r="G97" s="37"/>
      <c r="H97" s="37"/>
      <c r="I97" s="37"/>
      <c r="J97" s="38"/>
    </row>
    <row r="98" ht="43.2">
      <c r="A98" s="29" t="s">
        <v>36</v>
      </c>
      <c r="B98" s="36"/>
      <c r="C98" s="37"/>
      <c r="D98" s="37"/>
      <c r="E98" s="39" t="s">
        <v>669</v>
      </c>
      <c r="F98" s="37"/>
      <c r="G98" s="37"/>
      <c r="H98" s="37"/>
      <c r="I98" s="37"/>
      <c r="J98" s="38"/>
    </row>
    <row r="99" ht="230.4">
      <c r="A99" s="29" t="s">
        <v>38</v>
      </c>
      <c r="B99" s="36"/>
      <c r="C99" s="37"/>
      <c r="D99" s="37"/>
      <c r="E99" s="31" t="s">
        <v>670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671</v>
      </c>
      <c r="D100" s="29" t="s">
        <v>31</v>
      </c>
      <c r="E100" s="31" t="s">
        <v>672</v>
      </c>
      <c r="F100" s="32" t="s">
        <v>33</v>
      </c>
      <c r="G100" s="33">
        <v>17.035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672</v>
      </c>
      <c r="F101" s="37"/>
      <c r="G101" s="37"/>
      <c r="H101" s="37"/>
      <c r="I101" s="37"/>
      <c r="J101" s="38"/>
    </row>
    <row r="102" ht="115.2">
      <c r="A102" s="29" t="s">
        <v>36</v>
      </c>
      <c r="B102" s="36"/>
      <c r="C102" s="37"/>
      <c r="D102" s="37"/>
      <c r="E102" s="39" t="s">
        <v>673</v>
      </c>
      <c r="F102" s="37"/>
      <c r="G102" s="37"/>
      <c r="H102" s="37"/>
      <c r="I102" s="37"/>
      <c r="J102" s="38"/>
    </row>
    <row r="103" ht="43.2">
      <c r="A103" s="29" t="s">
        <v>38</v>
      </c>
      <c r="B103" s="36"/>
      <c r="C103" s="37"/>
      <c r="D103" s="37"/>
      <c r="E103" s="31" t="s">
        <v>674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675</v>
      </c>
      <c r="D104" s="29" t="s">
        <v>31</v>
      </c>
      <c r="E104" s="31" t="s">
        <v>676</v>
      </c>
      <c r="F104" s="32" t="s">
        <v>53</v>
      </c>
      <c r="G104" s="33">
        <v>111.40000000000001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676</v>
      </c>
      <c r="F105" s="37"/>
      <c r="G105" s="37"/>
      <c r="H105" s="37"/>
      <c r="I105" s="37"/>
      <c r="J105" s="38"/>
    </row>
    <row r="106" ht="28.8">
      <c r="A106" s="29" t="s">
        <v>36</v>
      </c>
      <c r="B106" s="36"/>
      <c r="C106" s="37"/>
      <c r="D106" s="37"/>
      <c r="E106" s="39" t="s">
        <v>677</v>
      </c>
      <c r="F106" s="37"/>
      <c r="G106" s="37"/>
      <c r="H106" s="37"/>
      <c r="I106" s="37"/>
      <c r="J106" s="38"/>
    </row>
    <row r="107" ht="28.8">
      <c r="A107" s="29" t="s">
        <v>38</v>
      </c>
      <c r="B107" s="36"/>
      <c r="C107" s="37"/>
      <c r="D107" s="37"/>
      <c r="E107" s="31" t="s">
        <v>678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679</v>
      </c>
      <c r="D108" s="29" t="s">
        <v>31</v>
      </c>
      <c r="E108" s="31" t="s">
        <v>680</v>
      </c>
      <c r="F108" s="32" t="s">
        <v>59</v>
      </c>
      <c r="G108" s="33">
        <v>5.1200000000000001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680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39" t="s">
        <v>681</v>
      </c>
      <c r="F110" s="37"/>
      <c r="G110" s="37"/>
      <c r="H110" s="37"/>
      <c r="I110" s="37"/>
      <c r="J110" s="38"/>
    </row>
    <row r="111" ht="28.8">
      <c r="A111" s="29" t="s">
        <v>38</v>
      </c>
      <c r="B111" s="36"/>
      <c r="C111" s="37"/>
      <c r="D111" s="37"/>
      <c r="E111" s="31" t="s">
        <v>682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683</v>
      </c>
      <c r="D112" s="29" t="s">
        <v>31</v>
      </c>
      <c r="E112" s="31" t="s">
        <v>684</v>
      </c>
      <c r="F112" s="32" t="s">
        <v>77</v>
      </c>
      <c r="G112" s="33">
        <v>464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684</v>
      </c>
      <c r="F113" s="37"/>
      <c r="G113" s="37"/>
      <c r="H113" s="37"/>
      <c r="I113" s="37"/>
      <c r="J113" s="38"/>
    </row>
    <row r="114" ht="57.6">
      <c r="A114" s="29" t="s">
        <v>36</v>
      </c>
      <c r="B114" s="36"/>
      <c r="C114" s="37"/>
      <c r="D114" s="37"/>
      <c r="E114" s="39" t="s">
        <v>685</v>
      </c>
      <c r="F114" s="37"/>
      <c r="G114" s="37"/>
      <c r="H114" s="37"/>
      <c r="I114" s="37"/>
      <c r="J114" s="38"/>
    </row>
    <row r="115" ht="57.6">
      <c r="A115" s="29" t="s">
        <v>38</v>
      </c>
      <c r="B115" s="36"/>
      <c r="C115" s="37"/>
      <c r="D115" s="37"/>
      <c r="E115" s="31" t="s">
        <v>686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687</v>
      </c>
      <c r="D116" s="29" t="s">
        <v>31</v>
      </c>
      <c r="E116" s="31" t="s">
        <v>688</v>
      </c>
      <c r="F116" s="32" t="s">
        <v>77</v>
      </c>
      <c r="G116" s="33">
        <v>105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31" t="s">
        <v>688</v>
      </c>
      <c r="F117" s="37"/>
      <c r="G117" s="37"/>
      <c r="H117" s="37"/>
      <c r="I117" s="37"/>
      <c r="J117" s="38"/>
    </row>
    <row r="118" ht="28.8">
      <c r="A118" s="29" t="s">
        <v>36</v>
      </c>
      <c r="B118" s="36"/>
      <c r="C118" s="37"/>
      <c r="D118" s="37"/>
      <c r="E118" s="39" t="s">
        <v>689</v>
      </c>
      <c r="F118" s="37"/>
      <c r="G118" s="37"/>
      <c r="H118" s="37"/>
      <c r="I118" s="37"/>
      <c r="J118" s="38"/>
    </row>
    <row r="119" ht="158.4">
      <c r="A119" s="29" t="s">
        <v>38</v>
      </c>
      <c r="B119" s="36"/>
      <c r="C119" s="37"/>
      <c r="D119" s="37"/>
      <c r="E119" s="31" t="s">
        <v>690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691</v>
      </c>
      <c r="D120" s="29" t="s">
        <v>31</v>
      </c>
      <c r="E120" s="31" t="s">
        <v>692</v>
      </c>
      <c r="F120" s="32" t="s">
        <v>77</v>
      </c>
      <c r="G120" s="33">
        <v>138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692</v>
      </c>
      <c r="F121" s="37"/>
      <c r="G121" s="37"/>
      <c r="H121" s="37"/>
      <c r="I121" s="37"/>
      <c r="J121" s="38"/>
    </row>
    <row r="122" ht="28.8">
      <c r="A122" s="29" t="s">
        <v>36</v>
      </c>
      <c r="B122" s="36"/>
      <c r="C122" s="37"/>
      <c r="D122" s="37"/>
      <c r="E122" s="39" t="s">
        <v>693</v>
      </c>
      <c r="F122" s="37"/>
      <c r="G122" s="37"/>
      <c r="H122" s="37"/>
      <c r="I122" s="37"/>
      <c r="J122" s="38"/>
    </row>
    <row r="123" ht="158.4">
      <c r="A123" s="29" t="s">
        <v>38</v>
      </c>
      <c r="B123" s="36"/>
      <c r="C123" s="37"/>
      <c r="D123" s="37"/>
      <c r="E123" s="31" t="s">
        <v>690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694</v>
      </c>
      <c r="D124" s="29" t="s">
        <v>31</v>
      </c>
      <c r="E124" s="31" t="s">
        <v>695</v>
      </c>
      <c r="F124" s="32" t="s">
        <v>59</v>
      </c>
      <c r="G124" s="33">
        <v>23.009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31" t="s">
        <v>695</v>
      </c>
      <c r="F125" s="37"/>
      <c r="G125" s="37"/>
      <c r="H125" s="37"/>
      <c r="I125" s="37"/>
      <c r="J125" s="38"/>
    </row>
    <row r="126" ht="72">
      <c r="A126" s="29" t="s">
        <v>36</v>
      </c>
      <c r="B126" s="36"/>
      <c r="C126" s="37"/>
      <c r="D126" s="37"/>
      <c r="E126" s="39" t="s">
        <v>696</v>
      </c>
      <c r="F126" s="37"/>
      <c r="G126" s="37"/>
      <c r="H126" s="37"/>
      <c r="I126" s="37"/>
      <c r="J126" s="38"/>
    </row>
    <row r="127" ht="331.2">
      <c r="A127" s="29" t="s">
        <v>38</v>
      </c>
      <c r="B127" s="36"/>
      <c r="C127" s="37"/>
      <c r="D127" s="37"/>
      <c r="E127" s="31" t="s">
        <v>697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698</v>
      </c>
      <c r="D128" s="29" t="s">
        <v>31</v>
      </c>
      <c r="E128" s="31" t="s">
        <v>699</v>
      </c>
      <c r="F128" s="32" t="s">
        <v>33</v>
      </c>
      <c r="G128" s="33">
        <v>3.681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31" t="s">
        <v>699</v>
      </c>
      <c r="F129" s="37"/>
      <c r="G129" s="37"/>
      <c r="H129" s="37"/>
      <c r="I129" s="37"/>
      <c r="J129" s="38"/>
    </row>
    <row r="130">
      <c r="A130" s="29" t="s">
        <v>36</v>
      </c>
      <c r="B130" s="36"/>
      <c r="C130" s="37"/>
      <c r="D130" s="37"/>
      <c r="E130" s="39" t="s">
        <v>700</v>
      </c>
      <c r="F130" s="37"/>
      <c r="G130" s="37"/>
      <c r="H130" s="37"/>
      <c r="I130" s="37"/>
      <c r="J130" s="38"/>
    </row>
    <row r="131" ht="244.8">
      <c r="A131" s="29" t="s">
        <v>38</v>
      </c>
      <c r="B131" s="36"/>
      <c r="C131" s="37"/>
      <c r="D131" s="37"/>
      <c r="E131" s="31" t="s">
        <v>701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702</v>
      </c>
      <c r="D132" s="29" t="s">
        <v>31</v>
      </c>
      <c r="E132" s="31" t="s">
        <v>703</v>
      </c>
      <c r="F132" s="32" t="s">
        <v>53</v>
      </c>
      <c r="G132" s="33">
        <v>57.353000000000002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703</v>
      </c>
      <c r="F133" s="37"/>
      <c r="G133" s="37"/>
      <c r="H133" s="37"/>
      <c r="I133" s="37"/>
      <c r="J133" s="38"/>
    </row>
    <row r="134" ht="57.6">
      <c r="A134" s="29" t="s">
        <v>36</v>
      </c>
      <c r="B134" s="36"/>
      <c r="C134" s="37"/>
      <c r="D134" s="37"/>
      <c r="E134" s="39" t="s">
        <v>704</v>
      </c>
      <c r="F134" s="37"/>
      <c r="G134" s="37"/>
      <c r="H134" s="37"/>
      <c r="I134" s="37"/>
      <c r="J134" s="38"/>
    </row>
    <row r="135" ht="57.6">
      <c r="A135" s="29" t="s">
        <v>38</v>
      </c>
      <c r="B135" s="36"/>
      <c r="C135" s="37"/>
      <c r="D135" s="37"/>
      <c r="E135" s="31" t="s">
        <v>705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353</v>
      </c>
      <c r="D136" s="26"/>
      <c r="E136" s="23" t="s">
        <v>354</v>
      </c>
      <c r="F136" s="26"/>
      <c r="G136" s="26"/>
      <c r="H136" s="26"/>
      <c r="I136" s="27">
        <f>SUMIFS(I137:I164,A137:A164,"P")</f>
        <v>0</v>
      </c>
      <c r="J136" s="28"/>
    </row>
    <row r="137">
      <c r="A137" s="29" t="s">
        <v>29</v>
      </c>
      <c r="B137" s="29">
        <v>32</v>
      </c>
      <c r="C137" s="30" t="s">
        <v>706</v>
      </c>
      <c r="D137" s="29" t="s">
        <v>31</v>
      </c>
      <c r="E137" s="31" t="s">
        <v>707</v>
      </c>
      <c r="F137" s="32" t="s">
        <v>708</v>
      </c>
      <c r="G137" s="33">
        <v>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707</v>
      </c>
      <c r="F138" s="37"/>
      <c r="G138" s="37"/>
      <c r="H138" s="37"/>
      <c r="I138" s="37"/>
      <c r="J138" s="38"/>
    </row>
    <row r="139" ht="28.8">
      <c r="A139" s="29" t="s">
        <v>36</v>
      </c>
      <c r="B139" s="36"/>
      <c r="C139" s="37"/>
      <c r="D139" s="37"/>
      <c r="E139" s="39" t="s">
        <v>709</v>
      </c>
      <c r="F139" s="37"/>
      <c r="G139" s="37"/>
      <c r="H139" s="37"/>
      <c r="I139" s="37"/>
      <c r="J139" s="38"/>
    </row>
    <row r="140" ht="43.2">
      <c r="A140" s="29" t="s">
        <v>38</v>
      </c>
      <c r="B140" s="36"/>
      <c r="C140" s="37"/>
      <c r="D140" s="37"/>
      <c r="E140" s="31" t="s">
        <v>710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711</v>
      </c>
      <c r="D141" s="29" t="s">
        <v>31</v>
      </c>
      <c r="E141" s="31" t="s">
        <v>712</v>
      </c>
      <c r="F141" s="32" t="s">
        <v>59</v>
      </c>
      <c r="G141" s="33">
        <v>8.8049999999999997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712</v>
      </c>
      <c r="F142" s="37"/>
      <c r="G142" s="37"/>
      <c r="H142" s="37"/>
      <c r="I142" s="37"/>
      <c r="J142" s="38"/>
    </row>
    <row r="143" ht="72">
      <c r="A143" s="29" t="s">
        <v>36</v>
      </c>
      <c r="B143" s="36"/>
      <c r="C143" s="37"/>
      <c r="D143" s="37"/>
      <c r="E143" s="39" t="s">
        <v>713</v>
      </c>
      <c r="F143" s="37"/>
      <c r="G143" s="37"/>
      <c r="H143" s="37"/>
      <c r="I143" s="37"/>
      <c r="J143" s="38"/>
    </row>
    <row r="144" ht="345.6">
      <c r="A144" s="29" t="s">
        <v>38</v>
      </c>
      <c r="B144" s="36"/>
      <c r="C144" s="37"/>
      <c r="D144" s="37"/>
      <c r="E144" s="31" t="s">
        <v>714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715</v>
      </c>
      <c r="D145" s="29" t="s">
        <v>31</v>
      </c>
      <c r="E145" s="31" t="s">
        <v>716</v>
      </c>
      <c r="F145" s="32" t="s">
        <v>33</v>
      </c>
      <c r="G145" s="33">
        <v>0.82799999999999996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716</v>
      </c>
      <c r="F146" s="37"/>
      <c r="G146" s="37"/>
      <c r="H146" s="37"/>
      <c r="I146" s="37"/>
      <c r="J146" s="38"/>
    </row>
    <row r="147">
      <c r="A147" s="29" t="s">
        <v>36</v>
      </c>
      <c r="B147" s="36"/>
      <c r="C147" s="37"/>
      <c r="D147" s="37"/>
      <c r="E147" s="39" t="s">
        <v>717</v>
      </c>
      <c r="F147" s="37"/>
      <c r="G147" s="37"/>
      <c r="H147" s="37"/>
      <c r="I147" s="37"/>
      <c r="J147" s="38"/>
    </row>
    <row r="148" ht="216">
      <c r="A148" s="29" t="s">
        <v>38</v>
      </c>
      <c r="B148" s="36"/>
      <c r="C148" s="37"/>
      <c r="D148" s="37"/>
      <c r="E148" s="31" t="s">
        <v>718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719</v>
      </c>
      <c r="D149" s="29" t="s">
        <v>31</v>
      </c>
      <c r="E149" s="31" t="s">
        <v>720</v>
      </c>
      <c r="F149" s="32" t="s">
        <v>59</v>
      </c>
      <c r="G149" s="33">
        <v>13.300000000000001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34</v>
      </c>
      <c r="B150" s="36"/>
      <c r="C150" s="37"/>
      <c r="D150" s="37"/>
      <c r="E150" s="31" t="s">
        <v>720</v>
      </c>
      <c r="F150" s="37"/>
      <c r="G150" s="37"/>
      <c r="H150" s="37"/>
      <c r="I150" s="37"/>
      <c r="J150" s="38"/>
    </row>
    <row r="151" ht="43.2">
      <c r="A151" s="29" t="s">
        <v>36</v>
      </c>
      <c r="B151" s="36"/>
      <c r="C151" s="37"/>
      <c r="D151" s="37"/>
      <c r="E151" s="39" t="s">
        <v>721</v>
      </c>
      <c r="F151" s="37"/>
      <c r="G151" s="37"/>
      <c r="H151" s="37"/>
      <c r="I151" s="37"/>
      <c r="J151" s="38"/>
    </row>
    <row r="152" ht="331.2">
      <c r="A152" s="29" t="s">
        <v>38</v>
      </c>
      <c r="B152" s="36"/>
      <c r="C152" s="37"/>
      <c r="D152" s="37"/>
      <c r="E152" s="31" t="s">
        <v>722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723</v>
      </c>
      <c r="D153" s="29" t="s">
        <v>31</v>
      </c>
      <c r="E153" s="31" t="s">
        <v>724</v>
      </c>
      <c r="F153" s="32" t="s">
        <v>33</v>
      </c>
      <c r="G153" s="33">
        <v>2.806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724</v>
      </c>
      <c r="F154" s="37"/>
      <c r="G154" s="37"/>
      <c r="H154" s="37"/>
      <c r="I154" s="37"/>
      <c r="J154" s="38"/>
    </row>
    <row r="155">
      <c r="A155" s="29" t="s">
        <v>36</v>
      </c>
      <c r="B155" s="36"/>
      <c r="C155" s="37"/>
      <c r="D155" s="37"/>
      <c r="E155" s="39" t="s">
        <v>725</v>
      </c>
      <c r="F155" s="37"/>
      <c r="G155" s="37"/>
      <c r="H155" s="37"/>
      <c r="I155" s="37"/>
      <c r="J155" s="38"/>
    </row>
    <row r="156" ht="244.8">
      <c r="A156" s="29" t="s">
        <v>38</v>
      </c>
      <c r="B156" s="36"/>
      <c r="C156" s="37"/>
      <c r="D156" s="37"/>
      <c r="E156" s="31" t="s">
        <v>701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726</v>
      </c>
      <c r="D157" s="29" t="s">
        <v>31</v>
      </c>
      <c r="E157" s="31" t="s">
        <v>727</v>
      </c>
      <c r="F157" s="32" t="s">
        <v>59</v>
      </c>
      <c r="G157" s="33">
        <v>29.495000000000001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34</v>
      </c>
      <c r="B158" s="36"/>
      <c r="C158" s="37"/>
      <c r="D158" s="37"/>
      <c r="E158" s="31" t="s">
        <v>727</v>
      </c>
      <c r="F158" s="37"/>
      <c r="G158" s="37"/>
      <c r="H158" s="37"/>
      <c r="I158" s="37"/>
      <c r="J158" s="38"/>
    </row>
    <row r="159" ht="158.4">
      <c r="A159" s="29" t="s">
        <v>36</v>
      </c>
      <c r="B159" s="36"/>
      <c r="C159" s="37"/>
      <c r="D159" s="37"/>
      <c r="E159" s="39" t="s">
        <v>728</v>
      </c>
      <c r="F159" s="37"/>
      <c r="G159" s="37"/>
      <c r="H159" s="37"/>
      <c r="I159" s="37"/>
      <c r="J159" s="38"/>
    </row>
    <row r="160" ht="331.2">
      <c r="A160" s="29" t="s">
        <v>38</v>
      </c>
      <c r="B160" s="36"/>
      <c r="C160" s="37"/>
      <c r="D160" s="37"/>
      <c r="E160" s="31" t="s">
        <v>722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729</v>
      </c>
      <c r="D161" s="29" t="s">
        <v>31</v>
      </c>
      <c r="E161" s="31" t="s">
        <v>730</v>
      </c>
      <c r="F161" s="32" t="s">
        <v>33</v>
      </c>
      <c r="G161" s="33">
        <v>6.6360000000000001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730</v>
      </c>
      <c r="F162" s="37"/>
      <c r="G162" s="37"/>
      <c r="H162" s="37"/>
      <c r="I162" s="37"/>
      <c r="J162" s="38"/>
    </row>
    <row r="163">
      <c r="A163" s="29" t="s">
        <v>36</v>
      </c>
      <c r="B163" s="36"/>
      <c r="C163" s="37"/>
      <c r="D163" s="37"/>
      <c r="E163" s="39" t="s">
        <v>731</v>
      </c>
      <c r="F163" s="37"/>
      <c r="G163" s="37"/>
      <c r="H163" s="37"/>
      <c r="I163" s="37"/>
      <c r="J163" s="38"/>
    </row>
    <row r="164" ht="244.8">
      <c r="A164" s="29" t="s">
        <v>38</v>
      </c>
      <c r="B164" s="36"/>
      <c r="C164" s="37"/>
      <c r="D164" s="37"/>
      <c r="E164" s="31" t="s">
        <v>701</v>
      </c>
      <c r="F164" s="37"/>
      <c r="G164" s="37"/>
      <c r="H164" s="37"/>
      <c r="I164" s="37"/>
      <c r="J164" s="38"/>
    </row>
    <row r="165">
      <c r="A165" s="23" t="s">
        <v>26</v>
      </c>
      <c r="B165" s="24"/>
      <c r="C165" s="25" t="s">
        <v>157</v>
      </c>
      <c r="D165" s="26"/>
      <c r="E165" s="23" t="s">
        <v>158</v>
      </c>
      <c r="F165" s="26"/>
      <c r="G165" s="26"/>
      <c r="H165" s="26"/>
      <c r="I165" s="27">
        <f>SUMIFS(I166:I192,A166:A192,"P")</f>
        <v>0</v>
      </c>
      <c r="J165" s="28"/>
    </row>
    <row r="166">
      <c r="A166" s="29" t="s">
        <v>29</v>
      </c>
      <c r="B166" s="29">
        <v>39</v>
      </c>
      <c r="C166" s="30" t="s">
        <v>732</v>
      </c>
      <c r="D166" s="29" t="s">
        <v>31</v>
      </c>
      <c r="E166" s="31" t="s">
        <v>733</v>
      </c>
      <c r="F166" s="32" t="s">
        <v>59</v>
      </c>
      <c r="G166" s="33">
        <v>7.5069999999999997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733</v>
      </c>
      <c r="F167" s="37"/>
      <c r="G167" s="37"/>
      <c r="H167" s="37"/>
      <c r="I167" s="37"/>
      <c r="J167" s="38"/>
    </row>
    <row r="168" ht="28.8">
      <c r="A168" s="29" t="s">
        <v>36</v>
      </c>
      <c r="B168" s="36"/>
      <c r="C168" s="37"/>
      <c r="D168" s="37"/>
      <c r="E168" s="39" t="s">
        <v>734</v>
      </c>
      <c r="F168" s="37"/>
      <c r="G168" s="37"/>
      <c r="H168" s="37"/>
      <c r="I168" s="37"/>
      <c r="J168" s="38"/>
    </row>
    <row r="169" ht="331.2">
      <c r="A169" s="29" t="s">
        <v>38</v>
      </c>
      <c r="B169" s="36"/>
      <c r="C169" s="37"/>
      <c r="D169" s="37"/>
      <c r="E169" s="31" t="s">
        <v>722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735</v>
      </c>
      <c r="D170" s="29" t="s">
        <v>31</v>
      </c>
      <c r="E170" s="31" t="s">
        <v>736</v>
      </c>
      <c r="F170" s="32" t="s">
        <v>59</v>
      </c>
      <c r="G170" s="33">
        <v>5.7709999999999999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736</v>
      </c>
      <c r="F171" s="37"/>
      <c r="G171" s="37"/>
      <c r="H171" s="37"/>
      <c r="I171" s="37"/>
      <c r="J171" s="38"/>
    </row>
    <row r="172" ht="331.2">
      <c r="A172" s="29" t="s">
        <v>38</v>
      </c>
      <c r="B172" s="36"/>
      <c r="C172" s="37"/>
      <c r="D172" s="37"/>
      <c r="E172" s="31" t="s">
        <v>722</v>
      </c>
      <c r="F172" s="37"/>
      <c r="G172" s="37"/>
      <c r="H172" s="37"/>
      <c r="I172" s="37"/>
      <c r="J172" s="38"/>
    </row>
    <row r="173">
      <c r="A173" s="29" t="s">
        <v>29</v>
      </c>
      <c r="B173" s="29">
        <v>41</v>
      </c>
      <c r="C173" s="30" t="s">
        <v>737</v>
      </c>
      <c r="D173" s="29" t="s">
        <v>31</v>
      </c>
      <c r="E173" s="31" t="s">
        <v>738</v>
      </c>
      <c r="F173" s="32" t="s">
        <v>59</v>
      </c>
      <c r="G173" s="33">
        <v>19.077000000000002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738</v>
      </c>
      <c r="F174" s="37"/>
      <c r="G174" s="37"/>
      <c r="H174" s="37"/>
      <c r="I174" s="37"/>
      <c r="J174" s="38"/>
    </row>
    <row r="175" ht="28.8">
      <c r="A175" s="29" t="s">
        <v>36</v>
      </c>
      <c r="B175" s="36"/>
      <c r="C175" s="37"/>
      <c r="D175" s="37"/>
      <c r="E175" s="39" t="s">
        <v>739</v>
      </c>
      <c r="F175" s="37"/>
      <c r="G175" s="37"/>
      <c r="H175" s="37"/>
      <c r="I175" s="37"/>
      <c r="J175" s="38"/>
    </row>
    <row r="176" ht="43.2">
      <c r="A176" s="29" t="s">
        <v>38</v>
      </c>
      <c r="B176" s="36"/>
      <c r="C176" s="37"/>
      <c r="D176" s="37"/>
      <c r="E176" s="31" t="s">
        <v>740</v>
      </c>
      <c r="F176" s="37"/>
      <c r="G176" s="37"/>
      <c r="H176" s="37"/>
      <c r="I176" s="37"/>
      <c r="J176" s="38"/>
    </row>
    <row r="177">
      <c r="A177" s="29" t="s">
        <v>29</v>
      </c>
      <c r="B177" s="29">
        <v>42</v>
      </c>
      <c r="C177" s="30" t="s">
        <v>167</v>
      </c>
      <c r="D177" s="29" t="s">
        <v>31</v>
      </c>
      <c r="E177" s="31" t="s">
        <v>168</v>
      </c>
      <c r="F177" s="32" t="s">
        <v>59</v>
      </c>
      <c r="G177" s="33">
        <v>17.206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168</v>
      </c>
      <c r="F178" s="37"/>
      <c r="G178" s="37"/>
      <c r="H178" s="37"/>
      <c r="I178" s="37"/>
      <c r="J178" s="38"/>
    </row>
    <row r="179" ht="28.8">
      <c r="A179" s="29" t="s">
        <v>36</v>
      </c>
      <c r="B179" s="36"/>
      <c r="C179" s="37"/>
      <c r="D179" s="37"/>
      <c r="E179" s="39" t="s">
        <v>741</v>
      </c>
      <c r="F179" s="37"/>
      <c r="G179" s="37"/>
      <c r="H179" s="37"/>
      <c r="I179" s="37"/>
      <c r="J179" s="38"/>
    </row>
    <row r="180" ht="43.2">
      <c r="A180" s="29" t="s">
        <v>38</v>
      </c>
      <c r="B180" s="36"/>
      <c r="C180" s="37"/>
      <c r="D180" s="37"/>
      <c r="E180" s="31" t="s">
        <v>740</v>
      </c>
      <c r="F180" s="37"/>
      <c r="G180" s="37"/>
      <c r="H180" s="37"/>
      <c r="I180" s="37"/>
      <c r="J180" s="38"/>
    </row>
    <row r="181">
      <c r="A181" s="29" t="s">
        <v>29</v>
      </c>
      <c r="B181" s="29">
        <v>43</v>
      </c>
      <c r="C181" s="30" t="s">
        <v>742</v>
      </c>
      <c r="D181" s="29" t="s">
        <v>31</v>
      </c>
      <c r="E181" s="31" t="s">
        <v>743</v>
      </c>
      <c r="F181" s="32" t="s">
        <v>59</v>
      </c>
      <c r="G181" s="33">
        <v>3.5190000000000001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31" t="s">
        <v>743</v>
      </c>
      <c r="F182" s="37"/>
      <c r="G182" s="37"/>
      <c r="H182" s="37"/>
      <c r="I182" s="37"/>
      <c r="J182" s="38"/>
    </row>
    <row r="183" ht="28.8">
      <c r="A183" s="29" t="s">
        <v>36</v>
      </c>
      <c r="B183" s="36"/>
      <c r="C183" s="37"/>
      <c r="D183" s="37"/>
      <c r="E183" s="39" t="s">
        <v>744</v>
      </c>
      <c r="F183" s="37"/>
      <c r="G183" s="37"/>
      <c r="H183" s="37"/>
      <c r="I183" s="37"/>
      <c r="J183" s="38"/>
    </row>
    <row r="184" ht="43.2">
      <c r="A184" s="29" t="s">
        <v>38</v>
      </c>
      <c r="B184" s="36"/>
      <c r="C184" s="37"/>
      <c r="D184" s="37"/>
      <c r="E184" s="31" t="s">
        <v>745</v>
      </c>
      <c r="F184" s="37"/>
      <c r="G184" s="37"/>
      <c r="H184" s="37"/>
      <c r="I184" s="37"/>
      <c r="J184" s="38"/>
    </row>
    <row r="185">
      <c r="A185" s="29" t="s">
        <v>29</v>
      </c>
      <c r="B185" s="29">
        <v>44</v>
      </c>
      <c r="C185" s="30" t="s">
        <v>174</v>
      </c>
      <c r="D185" s="29" t="s">
        <v>31</v>
      </c>
      <c r="E185" s="31" t="s">
        <v>175</v>
      </c>
      <c r="F185" s="32" t="s">
        <v>59</v>
      </c>
      <c r="G185" s="33">
        <v>57.229999999999997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31" t="s">
        <v>175</v>
      </c>
      <c r="F186" s="37"/>
      <c r="G186" s="37"/>
      <c r="H186" s="37"/>
      <c r="I186" s="37"/>
      <c r="J186" s="38"/>
    </row>
    <row r="187" ht="86.4">
      <c r="A187" s="29" t="s">
        <v>36</v>
      </c>
      <c r="B187" s="36"/>
      <c r="C187" s="37"/>
      <c r="D187" s="37"/>
      <c r="E187" s="39" t="s">
        <v>746</v>
      </c>
      <c r="F187" s="37"/>
      <c r="G187" s="37"/>
      <c r="H187" s="37"/>
      <c r="I187" s="37"/>
      <c r="J187" s="38"/>
    </row>
    <row r="188" ht="100.8">
      <c r="A188" s="29" t="s">
        <v>38</v>
      </c>
      <c r="B188" s="36"/>
      <c r="C188" s="37"/>
      <c r="D188" s="37"/>
      <c r="E188" s="31" t="s">
        <v>747</v>
      </c>
      <c r="F188" s="37"/>
      <c r="G188" s="37"/>
      <c r="H188" s="37"/>
      <c r="I188" s="37"/>
      <c r="J188" s="38"/>
    </row>
    <row r="189">
      <c r="A189" s="29" t="s">
        <v>29</v>
      </c>
      <c r="B189" s="29">
        <v>45</v>
      </c>
      <c r="C189" s="30" t="s">
        <v>178</v>
      </c>
      <c r="D189" s="29" t="s">
        <v>31</v>
      </c>
      <c r="E189" s="31" t="s">
        <v>179</v>
      </c>
      <c r="F189" s="32" t="s">
        <v>59</v>
      </c>
      <c r="G189" s="33">
        <v>5.6349999999999998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31" t="s">
        <v>179</v>
      </c>
      <c r="F190" s="37"/>
      <c r="G190" s="37"/>
      <c r="H190" s="37"/>
      <c r="I190" s="37"/>
      <c r="J190" s="38"/>
    </row>
    <row r="191">
      <c r="A191" s="29" t="s">
        <v>36</v>
      </c>
      <c r="B191" s="36"/>
      <c r="C191" s="37"/>
      <c r="D191" s="37"/>
      <c r="E191" s="39" t="s">
        <v>748</v>
      </c>
      <c r="F191" s="37"/>
      <c r="G191" s="37"/>
      <c r="H191" s="37"/>
      <c r="I191" s="37"/>
      <c r="J191" s="38"/>
    </row>
    <row r="192" ht="316.8">
      <c r="A192" s="29" t="s">
        <v>38</v>
      </c>
      <c r="B192" s="36"/>
      <c r="C192" s="37"/>
      <c r="D192" s="37"/>
      <c r="E192" s="31" t="s">
        <v>749</v>
      </c>
      <c r="F192" s="37"/>
      <c r="G192" s="37"/>
      <c r="H192" s="37"/>
      <c r="I192" s="37"/>
      <c r="J192" s="38"/>
    </row>
    <row r="193">
      <c r="A193" s="23" t="s">
        <v>26</v>
      </c>
      <c r="B193" s="24"/>
      <c r="C193" s="25" t="s">
        <v>750</v>
      </c>
      <c r="D193" s="26"/>
      <c r="E193" s="23" t="s">
        <v>751</v>
      </c>
      <c r="F193" s="26"/>
      <c r="G193" s="26"/>
      <c r="H193" s="26"/>
      <c r="I193" s="27">
        <f>SUMIFS(I194:I197,A194:A197,"P")</f>
        <v>0</v>
      </c>
      <c r="J193" s="28"/>
    </row>
    <row r="194">
      <c r="A194" s="29" t="s">
        <v>29</v>
      </c>
      <c r="B194" s="29">
        <v>46</v>
      </c>
      <c r="C194" s="30" t="s">
        <v>752</v>
      </c>
      <c r="D194" s="29" t="s">
        <v>31</v>
      </c>
      <c r="E194" s="31" t="s">
        <v>753</v>
      </c>
      <c r="F194" s="32" t="s">
        <v>53</v>
      </c>
      <c r="G194" s="33">
        <v>9.3499999999999996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753</v>
      </c>
      <c r="F195" s="37"/>
      <c r="G195" s="37"/>
      <c r="H195" s="37"/>
      <c r="I195" s="37"/>
      <c r="J195" s="38"/>
    </row>
    <row r="196">
      <c r="A196" s="29" t="s">
        <v>36</v>
      </c>
      <c r="B196" s="36"/>
      <c r="C196" s="37"/>
      <c r="D196" s="37"/>
      <c r="E196" s="39" t="s">
        <v>754</v>
      </c>
      <c r="F196" s="37"/>
      <c r="G196" s="37"/>
      <c r="H196" s="37"/>
      <c r="I196" s="37"/>
      <c r="J196" s="38"/>
    </row>
    <row r="197" ht="72">
      <c r="A197" s="29" t="s">
        <v>38</v>
      </c>
      <c r="B197" s="36"/>
      <c r="C197" s="37"/>
      <c r="D197" s="37"/>
      <c r="E197" s="31" t="s">
        <v>755</v>
      </c>
      <c r="F197" s="37"/>
      <c r="G197" s="37"/>
      <c r="H197" s="37"/>
      <c r="I197" s="37"/>
      <c r="J197" s="38"/>
    </row>
    <row r="198">
      <c r="A198" s="23" t="s">
        <v>26</v>
      </c>
      <c r="B198" s="24"/>
      <c r="C198" s="25" t="s">
        <v>756</v>
      </c>
      <c r="D198" s="26"/>
      <c r="E198" s="23" t="s">
        <v>757</v>
      </c>
      <c r="F198" s="26"/>
      <c r="G198" s="26"/>
      <c r="H198" s="26"/>
      <c r="I198" s="27">
        <f>SUMIFS(I199:I226,A199:A226,"P")</f>
        <v>0</v>
      </c>
      <c r="J198" s="28"/>
    </row>
    <row r="199" ht="28.8">
      <c r="A199" s="29" t="s">
        <v>29</v>
      </c>
      <c r="B199" s="29">
        <v>47</v>
      </c>
      <c r="C199" s="30" t="s">
        <v>758</v>
      </c>
      <c r="D199" s="29" t="s">
        <v>31</v>
      </c>
      <c r="E199" s="31" t="s">
        <v>759</v>
      </c>
      <c r="F199" s="32" t="s">
        <v>53</v>
      </c>
      <c r="G199" s="33">
        <v>134.084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28.8">
      <c r="A200" s="29" t="s">
        <v>34</v>
      </c>
      <c r="B200" s="36"/>
      <c r="C200" s="37"/>
      <c r="D200" s="37"/>
      <c r="E200" s="31" t="s">
        <v>759</v>
      </c>
      <c r="F200" s="37"/>
      <c r="G200" s="37"/>
      <c r="H200" s="37"/>
      <c r="I200" s="37"/>
      <c r="J200" s="38"/>
    </row>
    <row r="201" ht="201.6">
      <c r="A201" s="29" t="s">
        <v>36</v>
      </c>
      <c r="B201" s="36"/>
      <c r="C201" s="37"/>
      <c r="D201" s="37"/>
      <c r="E201" s="39" t="s">
        <v>760</v>
      </c>
      <c r="F201" s="37"/>
      <c r="G201" s="37"/>
      <c r="H201" s="37"/>
      <c r="I201" s="37"/>
      <c r="J201" s="38"/>
    </row>
    <row r="202" ht="187.2">
      <c r="A202" s="29" t="s">
        <v>38</v>
      </c>
      <c r="B202" s="36"/>
      <c r="C202" s="37"/>
      <c r="D202" s="37"/>
      <c r="E202" s="31" t="s">
        <v>761</v>
      </c>
      <c r="F202" s="37"/>
      <c r="G202" s="37"/>
      <c r="H202" s="37"/>
      <c r="I202" s="37"/>
      <c r="J202" s="38"/>
    </row>
    <row r="203" ht="28.8">
      <c r="A203" s="29" t="s">
        <v>29</v>
      </c>
      <c r="B203" s="29">
        <v>48</v>
      </c>
      <c r="C203" s="30" t="s">
        <v>762</v>
      </c>
      <c r="D203" s="29" t="s">
        <v>31</v>
      </c>
      <c r="E203" s="31" t="s">
        <v>763</v>
      </c>
      <c r="F203" s="32" t="s">
        <v>53</v>
      </c>
      <c r="G203" s="33">
        <v>171.67599999999999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28.8">
      <c r="A204" s="29" t="s">
        <v>34</v>
      </c>
      <c r="B204" s="36"/>
      <c r="C204" s="37"/>
      <c r="D204" s="37"/>
      <c r="E204" s="31" t="s">
        <v>763</v>
      </c>
      <c r="F204" s="37"/>
      <c r="G204" s="37"/>
      <c r="H204" s="37"/>
      <c r="I204" s="37"/>
      <c r="J204" s="38"/>
    </row>
    <row r="205" ht="100.8">
      <c r="A205" s="29" t="s">
        <v>36</v>
      </c>
      <c r="B205" s="36"/>
      <c r="C205" s="37"/>
      <c r="D205" s="37"/>
      <c r="E205" s="39" t="s">
        <v>764</v>
      </c>
      <c r="F205" s="37"/>
      <c r="G205" s="37"/>
      <c r="H205" s="37"/>
      <c r="I205" s="37"/>
      <c r="J205" s="38"/>
    </row>
    <row r="206" ht="187.2">
      <c r="A206" s="29" t="s">
        <v>38</v>
      </c>
      <c r="B206" s="36"/>
      <c r="C206" s="37"/>
      <c r="D206" s="37"/>
      <c r="E206" s="31" t="s">
        <v>761</v>
      </c>
      <c r="F206" s="37"/>
      <c r="G206" s="37"/>
      <c r="H206" s="37"/>
      <c r="I206" s="37"/>
      <c r="J206" s="38"/>
    </row>
    <row r="207">
      <c r="A207" s="29" t="s">
        <v>29</v>
      </c>
      <c r="B207" s="29">
        <v>49</v>
      </c>
      <c r="C207" s="30" t="s">
        <v>765</v>
      </c>
      <c r="D207" s="29" t="s">
        <v>31</v>
      </c>
      <c r="E207" s="31" t="s">
        <v>766</v>
      </c>
      <c r="F207" s="32" t="s">
        <v>53</v>
      </c>
      <c r="G207" s="33">
        <v>13.473000000000001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31" t="s">
        <v>766</v>
      </c>
      <c r="F208" s="37"/>
      <c r="G208" s="37"/>
      <c r="H208" s="37"/>
      <c r="I208" s="37"/>
      <c r="J208" s="38"/>
    </row>
    <row r="209">
      <c r="A209" s="29" t="s">
        <v>36</v>
      </c>
      <c r="B209" s="36"/>
      <c r="C209" s="37"/>
      <c r="D209" s="37"/>
      <c r="E209" s="39" t="s">
        <v>767</v>
      </c>
      <c r="F209" s="37"/>
      <c r="G209" s="37"/>
      <c r="H209" s="37"/>
      <c r="I209" s="37"/>
      <c r="J209" s="38"/>
    </row>
    <row r="210" ht="187.2">
      <c r="A210" s="29" t="s">
        <v>38</v>
      </c>
      <c r="B210" s="36"/>
      <c r="C210" s="37"/>
      <c r="D210" s="37"/>
      <c r="E210" s="31" t="s">
        <v>768</v>
      </c>
      <c r="F210" s="37"/>
      <c r="G210" s="37"/>
      <c r="H210" s="37"/>
      <c r="I210" s="37"/>
      <c r="J210" s="38"/>
    </row>
    <row r="211">
      <c r="A211" s="29" t="s">
        <v>29</v>
      </c>
      <c r="B211" s="29">
        <v>50</v>
      </c>
      <c r="C211" s="30" t="s">
        <v>769</v>
      </c>
      <c r="D211" s="29" t="s">
        <v>31</v>
      </c>
      <c r="E211" s="31" t="s">
        <v>770</v>
      </c>
      <c r="F211" s="32" t="s">
        <v>53</v>
      </c>
      <c r="G211" s="33">
        <v>41.924999999999997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31" t="s">
        <v>770</v>
      </c>
      <c r="F212" s="37"/>
      <c r="G212" s="37"/>
      <c r="H212" s="37"/>
      <c r="I212" s="37"/>
      <c r="J212" s="38"/>
    </row>
    <row r="213">
      <c r="A213" s="29" t="s">
        <v>36</v>
      </c>
      <c r="B213" s="36"/>
      <c r="C213" s="37"/>
      <c r="D213" s="37"/>
      <c r="E213" s="39" t="s">
        <v>771</v>
      </c>
      <c r="F213" s="37"/>
      <c r="G213" s="37"/>
      <c r="H213" s="37"/>
      <c r="I213" s="37"/>
      <c r="J213" s="38"/>
    </row>
    <row r="214" ht="201.6">
      <c r="A214" s="29" t="s">
        <v>38</v>
      </c>
      <c r="B214" s="36"/>
      <c r="C214" s="37"/>
      <c r="D214" s="37"/>
      <c r="E214" s="31" t="s">
        <v>772</v>
      </c>
      <c r="F214" s="37"/>
      <c r="G214" s="37"/>
      <c r="H214" s="37"/>
      <c r="I214" s="37"/>
      <c r="J214" s="38"/>
    </row>
    <row r="215">
      <c r="A215" s="29" t="s">
        <v>29</v>
      </c>
      <c r="B215" s="29">
        <v>51</v>
      </c>
      <c r="C215" s="30" t="s">
        <v>773</v>
      </c>
      <c r="D215" s="29" t="s">
        <v>31</v>
      </c>
      <c r="E215" s="31" t="s">
        <v>774</v>
      </c>
      <c r="F215" s="32" t="s">
        <v>53</v>
      </c>
      <c r="G215" s="33">
        <v>72.640000000000001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31" t="s">
        <v>774</v>
      </c>
      <c r="F216" s="37"/>
      <c r="G216" s="37"/>
      <c r="H216" s="37"/>
      <c r="I216" s="37"/>
      <c r="J216" s="38"/>
    </row>
    <row r="217" ht="72">
      <c r="A217" s="29" t="s">
        <v>36</v>
      </c>
      <c r="B217" s="36"/>
      <c r="C217" s="37"/>
      <c r="D217" s="37"/>
      <c r="E217" s="39" t="s">
        <v>775</v>
      </c>
      <c r="F217" s="37"/>
      <c r="G217" s="37"/>
      <c r="H217" s="37"/>
      <c r="I217" s="37"/>
      <c r="J217" s="38"/>
    </row>
    <row r="218" ht="28.8">
      <c r="A218" s="29" t="s">
        <v>38</v>
      </c>
      <c r="B218" s="36"/>
      <c r="C218" s="37"/>
      <c r="D218" s="37"/>
      <c r="E218" s="31" t="s">
        <v>776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777</v>
      </c>
      <c r="D219" s="29" t="s">
        <v>31</v>
      </c>
      <c r="E219" s="31" t="s">
        <v>778</v>
      </c>
      <c r="F219" s="32" t="s">
        <v>53</v>
      </c>
      <c r="G219" s="33">
        <v>7.5720000000000001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31" t="s">
        <v>778</v>
      </c>
      <c r="F220" s="37"/>
      <c r="G220" s="37"/>
      <c r="H220" s="37"/>
      <c r="I220" s="37"/>
      <c r="J220" s="38"/>
    </row>
    <row r="221">
      <c r="A221" s="29" t="s">
        <v>36</v>
      </c>
      <c r="B221" s="36"/>
      <c r="C221" s="37"/>
      <c r="D221" s="37"/>
      <c r="E221" s="39" t="s">
        <v>779</v>
      </c>
      <c r="F221" s="37"/>
      <c r="G221" s="37"/>
      <c r="H221" s="37"/>
      <c r="I221" s="37"/>
      <c r="J221" s="38"/>
    </row>
    <row r="222" ht="57.6">
      <c r="A222" s="29" t="s">
        <v>38</v>
      </c>
      <c r="B222" s="36"/>
      <c r="C222" s="37"/>
      <c r="D222" s="37"/>
      <c r="E222" s="31" t="s">
        <v>780</v>
      </c>
      <c r="F222" s="37"/>
      <c r="G222" s="37"/>
      <c r="H222" s="37"/>
      <c r="I222" s="37"/>
      <c r="J222" s="38"/>
    </row>
    <row r="223">
      <c r="A223" s="29" t="s">
        <v>29</v>
      </c>
      <c r="B223" s="29">
        <v>53</v>
      </c>
      <c r="C223" s="30" t="s">
        <v>781</v>
      </c>
      <c r="D223" s="29" t="s">
        <v>31</v>
      </c>
      <c r="E223" s="31" t="s">
        <v>782</v>
      </c>
      <c r="F223" s="32" t="s">
        <v>53</v>
      </c>
      <c r="G223" s="33">
        <v>4.3419999999999996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34</v>
      </c>
      <c r="B224" s="36"/>
      <c r="C224" s="37"/>
      <c r="D224" s="37"/>
      <c r="E224" s="31" t="s">
        <v>782</v>
      </c>
      <c r="F224" s="37"/>
      <c r="G224" s="37"/>
      <c r="H224" s="37"/>
      <c r="I224" s="37"/>
      <c r="J224" s="38"/>
    </row>
    <row r="225">
      <c r="A225" s="29" t="s">
        <v>36</v>
      </c>
      <c r="B225" s="36"/>
      <c r="C225" s="37"/>
      <c r="D225" s="37"/>
      <c r="E225" s="39" t="s">
        <v>783</v>
      </c>
      <c r="F225" s="37"/>
      <c r="G225" s="37"/>
      <c r="H225" s="37"/>
      <c r="I225" s="37"/>
      <c r="J225" s="38"/>
    </row>
    <row r="226" ht="57.6">
      <c r="A226" s="29" t="s">
        <v>38</v>
      </c>
      <c r="B226" s="36"/>
      <c r="C226" s="37"/>
      <c r="D226" s="37"/>
      <c r="E226" s="31" t="s">
        <v>780</v>
      </c>
      <c r="F226" s="37"/>
      <c r="G226" s="37"/>
      <c r="H226" s="37"/>
      <c r="I226" s="37"/>
      <c r="J226" s="38"/>
    </row>
    <row r="227">
      <c r="A227" s="23" t="s">
        <v>26</v>
      </c>
      <c r="B227" s="24"/>
      <c r="C227" s="25" t="s">
        <v>212</v>
      </c>
      <c r="D227" s="26"/>
      <c r="E227" s="23" t="s">
        <v>213</v>
      </c>
      <c r="F227" s="26"/>
      <c r="G227" s="26"/>
      <c r="H227" s="26"/>
      <c r="I227" s="27">
        <f>SUMIFS(I228:I243,A228:A243,"P")</f>
        <v>0</v>
      </c>
      <c r="J227" s="28"/>
    </row>
    <row r="228">
      <c r="A228" s="29" t="s">
        <v>29</v>
      </c>
      <c r="B228" s="29">
        <v>54</v>
      </c>
      <c r="C228" s="30" t="s">
        <v>784</v>
      </c>
      <c r="D228" s="29" t="s">
        <v>31</v>
      </c>
      <c r="E228" s="31" t="s">
        <v>785</v>
      </c>
      <c r="F228" s="32" t="s">
        <v>77</v>
      </c>
      <c r="G228" s="33">
        <v>2.5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34</v>
      </c>
      <c r="B229" s="36"/>
      <c r="C229" s="37"/>
      <c r="D229" s="37"/>
      <c r="E229" s="31" t="s">
        <v>785</v>
      </c>
      <c r="F229" s="37"/>
      <c r="G229" s="37"/>
      <c r="H229" s="37"/>
      <c r="I229" s="37"/>
      <c r="J229" s="38"/>
    </row>
    <row r="230">
      <c r="A230" s="29" t="s">
        <v>36</v>
      </c>
      <c r="B230" s="36"/>
      <c r="C230" s="37"/>
      <c r="D230" s="37"/>
      <c r="E230" s="39" t="s">
        <v>786</v>
      </c>
      <c r="F230" s="37"/>
      <c r="G230" s="37"/>
      <c r="H230" s="37"/>
      <c r="I230" s="37"/>
      <c r="J230" s="38"/>
    </row>
    <row r="231" ht="230.4">
      <c r="A231" s="29" t="s">
        <v>38</v>
      </c>
      <c r="B231" s="36"/>
      <c r="C231" s="37"/>
      <c r="D231" s="37"/>
      <c r="E231" s="31" t="s">
        <v>499</v>
      </c>
      <c r="F231" s="37"/>
      <c r="G231" s="37"/>
      <c r="H231" s="37"/>
      <c r="I231" s="37"/>
      <c r="J231" s="38"/>
    </row>
    <row r="232">
      <c r="A232" s="29" t="s">
        <v>29</v>
      </c>
      <c r="B232" s="29">
        <v>55</v>
      </c>
      <c r="C232" s="30" t="s">
        <v>787</v>
      </c>
      <c r="D232" s="29" t="s">
        <v>31</v>
      </c>
      <c r="E232" s="31" t="s">
        <v>788</v>
      </c>
      <c r="F232" s="32" t="s">
        <v>77</v>
      </c>
      <c r="G232" s="33">
        <v>2.5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34</v>
      </c>
      <c r="B233" s="36"/>
      <c r="C233" s="37"/>
      <c r="D233" s="37"/>
      <c r="E233" s="31" t="s">
        <v>788</v>
      </c>
      <c r="F233" s="37"/>
      <c r="G233" s="37"/>
      <c r="H233" s="37"/>
      <c r="I233" s="37"/>
      <c r="J233" s="38"/>
    </row>
    <row r="234">
      <c r="A234" s="29" t="s">
        <v>36</v>
      </c>
      <c r="B234" s="36"/>
      <c r="C234" s="37"/>
      <c r="D234" s="37"/>
      <c r="E234" s="39" t="s">
        <v>789</v>
      </c>
      <c r="F234" s="37"/>
      <c r="G234" s="37"/>
      <c r="H234" s="37"/>
      <c r="I234" s="37"/>
      <c r="J234" s="38"/>
    </row>
    <row r="235" ht="230.4">
      <c r="A235" s="29" t="s">
        <v>38</v>
      </c>
      <c r="B235" s="36"/>
      <c r="C235" s="37"/>
      <c r="D235" s="37"/>
      <c r="E235" s="31" t="s">
        <v>499</v>
      </c>
      <c r="F235" s="37"/>
      <c r="G235" s="37"/>
      <c r="H235" s="37"/>
      <c r="I235" s="37"/>
      <c r="J235" s="38"/>
    </row>
    <row r="236">
      <c r="A236" s="29" t="s">
        <v>29</v>
      </c>
      <c r="B236" s="29">
        <v>56</v>
      </c>
      <c r="C236" s="30" t="s">
        <v>214</v>
      </c>
      <c r="D236" s="29" t="s">
        <v>31</v>
      </c>
      <c r="E236" s="31" t="s">
        <v>215</v>
      </c>
      <c r="F236" s="32" t="s">
        <v>77</v>
      </c>
      <c r="G236" s="33">
        <v>4.75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34</v>
      </c>
      <c r="B237" s="36"/>
      <c r="C237" s="37"/>
      <c r="D237" s="37"/>
      <c r="E237" s="31" t="s">
        <v>215</v>
      </c>
      <c r="F237" s="37"/>
      <c r="G237" s="37"/>
      <c r="H237" s="37"/>
      <c r="I237" s="37"/>
      <c r="J237" s="38"/>
    </row>
    <row r="238" ht="28.8">
      <c r="A238" s="29" t="s">
        <v>36</v>
      </c>
      <c r="B238" s="36"/>
      <c r="C238" s="37"/>
      <c r="D238" s="37"/>
      <c r="E238" s="39" t="s">
        <v>790</v>
      </c>
      <c r="F238" s="37"/>
      <c r="G238" s="37"/>
      <c r="H238" s="37"/>
      <c r="I238" s="37"/>
      <c r="J238" s="38"/>
    </row>
    <row r="239" ht="230.4">
      <c r="A239" s="29" t="s">
        <v>38</v>
      </c>
      <c r="B239" s="36"/>
      <c r="C239" s="37"/>
      <c r="D239" s="37"/>
      <c r="E239" s="31" t="s">
        <v>499</v>
      </c>
      <c r="F239" s="37"/>
      <c r="G239" s="37"/>
      <c r="H239" s="37"/>
      <c r="I239" s="37"/>
      <c r="J239" s="38"/>
    </row>
    <row r="240">
      <c r="A240" s="29" t="s">
        <v>29</v>
      </c>
      <c r="B240" s="29">
        <v>57</v>
      </c>
      <c r="C240" s="30" t="s">
        <v>791</v>
      </c>
      <c r="D240" s="29" t="s">
        <v>31</v>
      </c>
      <c r="E240" s="31" t="s">
        <v>792</v>
      </c>
      <c r="F240" s="32" t="s">
        <v>77</v>
      </c>
      <c r="G240" s="33">
        <v>32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34</v>
      </c>
      <c r="B241" s="36"/>
      <c r="C241" s="37"/>
      <c r="D241" s="37"/>
      <c r="E241" s="31" t="s">
        <v>792</v>
      </c>
      <c r="F241" s="37"/>
      <c r="G241" s="37"/>
      <c r="H241" s="37"/>
      <c r="I241" s="37"/>
      <c r="J241" s="38"/>
    </row>
    <row r="242">
      <c r="A242" s="29" t="s">
        <v>36</v>
      </c>
      <c r="B242" s="36"/>
      <c r="C242" s="37"/>
      <c r="D242" s="37"/>
      <c r="E242" s="39" t="s">
        <v>793</v>
      </c>
      <c r="F242" s="37"/>
      <c r="G242" s="37"/>
      <c r="H242" s="37"/>
      <c r="I242" s="37"/>
      <c r="J242" s="38"/>
    </row>
    <row r="243" ht="216">
      <c r="A243" s="29" t="s">
        <v>38</v>
      </c>
      <c r="B243" s="36"/>
      <c r="C243" s="37"/>
      <c r="D243" s="37"/>
      <c r="E243" s="31" t="s">
        <v>794</v>
      </c>
      <c r="F243" s="37"/>
      <c r="G243" s="37"/>
      <c r="H243" s="37"/>
      <c r="I243" s="37"/>
      <c r="J243" s="38"/>
    </row>
    <row r="244">
      <c r="A244" s="23" t="s">
        <v>26</v>
      </c>
      <c r="B244" s="24"/>
      <c r="C244" s="25" t="s">
        <v>244</v>
      </c>
      <c r="D244" s="26"/>
      <c r="E244" s="23" t="s">
        <v>245</v>
      </c>
      <c r="F244" s="26"/>
      <c r="G244" s="26"/>
      <c r="H244" s="26"/>
      <c r="I244" s="27">
        <f>SUMIFS(I245:I288,A245:A288,"P")</f>
        <v>0</v>
      </c>
      <c r="J244" s="28"/>
    </row>
    <row r="245">
      <c r="A245" s="29" t="s">
        <v>29</v>
      </c>
      <c r="B245" s="29">
        <v>58</v>
      </c>
      <c r="C245" s="30" t="s">
        <v>795</v>
      </c>
      <c r="D245" s="29" t="s">
        <v>31</v>
      </c>
      <c r="E245" s="31" t="s">
        <v>796</v>
      </c>
      <c r="F245" s="32" t="s">
        <v>77</v>
      </c>
      <c r="G245" s="33">
        <v>40.539999999999999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31" t="s">
        <v>796</v>
      </c>
      <c r="F246" s="37"/>
      <c r="G246" s="37"/>
      <c r="H246" s="37"/>
      <c r="I246" s="37"/>
      <c r="J246" s="38"/>
    </row>
    <row r="247">
      <c r="A247" s="29" t="s">
        <v>36</v>
      </c>
      <c r="B247" s="36"/>
      <c r="C247" s="37"/>
      <c r="D247" s="37"/>
      <c r="E247" s="39" t="s">
        <v>797</v>
      </c>
      <c r="F247" s="37"/>
      <c r="G247" s="37"/>
      <c r="H247" s="37"/>
      <c r="I247" s="37"/>
      <c r="J247" s="38"/>
    </row>
    <row r="248" ht="57.6">
      <c r="A248" s="29" t="s">
        <v>38</v>
      </c>
      <c r="B248" s="36"/>
      <c r="C248" s="37"/>
      <c r="D248" s="37"/>
      <c r="E248" s="31" t="s">
        <v>798</v>
      </c>
      <c r="F248" s="37"/>
      <c r="G248" s="37"/>
      <c r="H248" s="37"/>
      <c r="I248" s="37"/>
      <c r="J248" s="38"/>
    </row>
    <row r="249">
      <c r="A249" s="29" t="s">
        <v>29</v>
      </c>
      <c r="B249" s="29">
        <v>59</v>
      </c>
      <c r="C249" s="30" t="s">
        <v>799</v>
      </c>
      <c r="D249" s="29" t="s">
        <v>31</v>
      </c>
      <c r="E249" s="31" t="s">
        <v>800</v>
      </c>
      <c r="F249" s="32" t="s">
        <v>220</v>
      </c>
      <c r="G249" s="33">
        <v>16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31" t="s">
        <v>800</v>
      </c>
      <c r="F250" s="37"/>
      <c r="G250" s="37"/>
      <c r="H250" s="37"/>
      <c r="I250" s="37"/>
      <c r="J250" s="38"/>
    </row>
    <row r="251" ht="43.2">
      <c r="A251" s="29" t="s">
        <v>36</v>
      </c>
      <c r="B251" s="36"/>
      <c r="C251" s="37"/>
      <c r="D251" s="37"/>
      <c r="E251" s="39" t="s">
        <v>801</v>
      </c>
      <c r="F251" s="37"/>
      <c r="G251" s="37"/>
      <c r="H251" s="37"/>
      <c r="I251" s="37"/>
      <c r="J251" s="38"/>
    </row>
    <row r="252" ht="43.2">
      <c r="A252" s="29" t="s">
        <v>38</v>
      </c>
      <c r="B252" s="36"/>
      <c r="C252" s="37"/>
      <c r="D252" s="37"/>
      <c r="E252" s="31" t="s">
        <v>802</v>
      </c>
      <c r="F252" s="37"/>
      <c r="G252" s="37"/>
      <c r="H252" s="37"/>
      <c r="I252" s="37"/>
      <c r="J252" s="38"/>
    </row>
    <row r="253">
      <c r="A253" s="29" t="s">
        <v>29</v>
      </c>
      <c r="B253" s="29">
        <v>60</v>
      </c>
      <c r="C253" s="30" t="s">
        <v>803</v>
      </c>
      <c r="D253" s="29" t="s">
        <v>31</v>
      </c>
      <c r="E253" s="31" t="s">
        <v>804</v>
      </c>
      <c r="F253" s="32" t="s">
        <v>220</v>
      </c>
      <c r="G253" s="33">
        <v>2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34</v>
      </c>
      <c r="B254" s="36"/>
      <c r="C254" s="37"/>
      <c r="D254" s="37"/>
      <c r="E254" s="31" t="s">
        <v>804</v>
      </c>
      <c r="F254" s="37"/>
      <c r="G254" s="37"/>
      <c r="H254" s="37"/>
      <c r="I254" s="37"/>
      <c r="J254" s="38"/>
    </row>
    <row r="255">
      <c r="A255" s="29" t="s">
        <v>36</v>
      </c>
      <c r="B255" s="36"/>
      <c r="C255" s="37"/>
      <c r="D255" s="37"/>
      <c r="E255" s="39" t="s">
        <v>805</v>
      </c>
      <c r="F255" s="37"/>
      <c r="G255" s="37"/>
      <c r="H255" s="37"/>
      <c r="I255" s="37"/>
      <c r="J255" s="38"/>
    </row>
    <row r="256" ht="100.8">
      <c r="A256" s="29" t="s">
        <v>38</v>
      </c>
      <c r="B256" s="36"/>
      <c r="C256" s="37"/>
      <c r="D256" s="37"/>
      <c r="E256" s="31" t="s">
        <v>806</v>
      </c>
      <c r="F256" s="37"/>
      <c r="G256" s="37"/>
      <c r="H256" s="37"/>
      <c r="I256" s="37"/>
      <c r="J256" s="38"/>
    </row>
    <row r="257" ht="28.8">
      <c r="A257" s="29" t="s">
        <v>29</v>
      </c>
      <c r="B257" s="29">
        <v>61</v>
      </c>
      <c r="C257" s="30" t="s">
        <v>807</v>
      </c>
      <c r="D257" s="29" t="s">
        <v>31</v>
      </c>
      <c r="E257" s="31" t="s">
        <v>808</v>
      </c>
      <c r="F257" s="32" t="s">
        <v>220</v>
      </c>
      <c r="G257" s="33">
        <v>16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28.8">
      <c r="A258" s="29" t="s">
        <v>34</v>
      </c>
      <c r="B258" s="36"/>
      <c r="C258" s="37"/>
      <c r="D258" s="37"/>
      <c r="E258" s="31" t="s">
        <v>808</v>
      </c>
      <c r="F258" s="37"/>
      <c r="G258" s="37"/>
      <c r="H258" s="37"/>
      <c r="I258" s="37"/>
      <c r="J258" s="38"/>
    </row>
    <row r="259">
      <c r="A259" s="29" t="s">
        <v>36</v>
      </c>
      <c r="B259" s="36"/>
      <c r="C259" s="37"/>
      <c r="D259" s="37"/>
      <c r="E259" s="39" t="s">
        <v>809</v>
      </c>
      <c r="F259" s="37"/>
      <c r="G259" s="37"/>
      <c r="H259" s="37"/>
      <c r="I259" s="37"/>
      <c r="J259" s="38"/>
    </row>
    <row r="260" ht="57.6">
      <c r="A260" s="29" t="s">
        <v>38</v>
      </c>
      <c r="B260" s="36"/>
      <c r="C260" s="37"/>
      <c r="D260" s="37"/>
      <c r="E260" s="31" t="s">
        <v>810</v>
      </c>
      <c r="F260" s="37"/>
      <c r="G260" s="37"/>
      <c r="H260" s="37"/>
      <c r="I260" s="37"/>
      <c r="J260" s="38"/>
    </row>
    <row r="261">
      <c r="A261" s="29" t="s">
        <v>29</v>
      </c>
      <c r="B261" s="29">
        <v>62</v>
      </c>
      <c r="C261" s="30" t="s">
        <v>811</v>
      </c>
      <c r="D261" s="29" t="s">
        <v>31</v>
      </c>
      <c r="E261" s="31" t="s">
        <v>812</v>
      </c>
      <c r="F261" s="32" t="s">
        <v>708</v>
      </c>
      <c r="G261" s="33">
        <v>60.731999999999999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72">
      <c r="A262" s="29" t="s">
        <v>34</v>
      </c>
      <c r="B262" s="36"/>
      <c r="C262" s="37"/>
      <c r="D262" s="37"/>
      <c r="E262" s="31" t="s">
        <v>813</v>
      </c>
      <c r="F262" s="37"/>
      <c r="G262" s="37"/>
      <c r="H262" s="37"/>
      <c r="I262" s="37"/>
      <c r="J262" s="38"/>
    </row>
    <row r="263" ht="129.6">
      <c r="A263" s="29" t="s">
        <v>36</v>
      </c>
      <c r="B263" s="36"/>
      <c r="C263" s="37"/>
      <c r="D263" s="37"/>
      <c r="E263" s="39" t="s">
        <v>814</v>
      </c>
      <c r="F263" s="37"/>
      <c r="G263" s="37"/>
      <c r="H263" s="37"/>
      <c r="I263" s="37"/>
      <c r="J263" s="38"/>
    </row>
    <row r="264">
      <c r="A264" s="29" t="s">
        <v>38</v>
      </c>
      <c r="B264" s="36"/>
      <c r="C264" s="37"/>
      <c r="D264" s="37"/>
      <c r="E264" s="40" t="s">
        <v>31</v>
      </c>
      <c r="F264" s="37"/>
      <c r="G264" s="37"/>
      <c r="H264" s="37"/>
      <c r="I264" s="37"/>
      <c r="J264" s="38"/>
    </row>
    <row r="265">
      <c r="A265" s="29" t="s">
        <v>29</v>
      </c>
      <c r="B265" s="29">
        <v>63</v>
      </c>
      <c r="C265" s="30" t="s">
        <v>815</v>
      </c>
      <c r="D265" s="29" t="s">
        <v>31</v>
      </c>
      <c r="E265" s="31" t="s">
        <v>816</v>
      </c>
      <c r="F265" s="32" t="s">
        <v>53</v>
      </c>
      <c r="G265" s="33">
        <v>9.3499999999999996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34</v>
      </c>
      <c r="B266" s="36"/>
      <c r="C266" s="37"/>
      <c r="D266" s="37"/>
      <c r="E266" s="31" t="s">
        <v>816</v>
      </c>
      <c r="F266" s="37"/>
      <c r="G266" s="37"/>
      <c r="H266" s="37"/>
      <c r="I266" s="37"/>
      <c r="J266" s="38"/>
    </row>
    <row r="267">
      <c r="A267" s="29" t="s">
        <v>36</v>
      </c>
      <c r="B267" s="36"/>
      <c r="C267" s="37"/>
      <c r="D267" s="37"/>
      <c r="E267" s="39" t="s">
        <v>817</v>
      </c>
      <c r="F267" s="37"/>
      <c r="G267" s="37"/>
      <c r="H267" s="37"/>
      <c r="I267" s="37"/>
      <c r="J267" s="38"/>
    </row>
    <row r="268" ht="28.8">
      <c r="A268" s="29" t="s">
        <v>38</v>
      </c>
      <c r="B268" s="36"/>
      <c r="C268" s="37"/>
      <c r="D268" s="37"/>
      <c r="E268" s="31" t="s">
        <v>818</v>
      </c>
      <c r="F268" s="37"/>
      <c r="G268" s="37"/>
      <c r="H268" s="37"/>
      <c r="I268" s="37"/>
      <c r="J268" s="38"/>
    </row>
    <row r="269">
      <c r="A269" s="29" t="s">
        <v>29</v>
      </c>
      <c r="B269" s="29">
        <v>64</v>
      </c>
      <c r="C269" s="30" t="s">
        <v>819</v>
      </c>
      <c r="D269" s="29" t="s">
        <v>31</v>
      </c>
      <c r="E269" s="31" t="s">
        <v>820</v>
      </c>
      <c r="F269" s="32" t="s">
        <v>33</v>
      </c>
      <c r="G269" s="33">
        <v>0.72899999999999998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34</v>
      </c>
      <c r="B270" s="36"/>
      <c r="C270" s="37"/>
      <c r="D270" s="37"/>
      <c r="E270" s="31" t="s">
        <v>820</v>
      </c>
      <c r="F270" s="37"/>
      <c r="G270" s="37"/>
      <c r="H270" s="37"/>
      <c r="I270" s="37"/>
      <c r="J270" s="38"/>
    </row>
    <row r="271" ht="129.6">
      <c r="A271" s="29" t="s">
        <v>36</v>
      </c>
      <c r="B271" s="36"/>
      <c r="C271" s="37"/>
      <c r="D271" s="37"/>
      <c r="E271" s="39" t="s">
        <v>821</v>
      </c>
      <c r="F271" s="37"/>
      <c r="G271" s="37"/>
      <c r="H271" s="37"/>
      <c r="I271" s="37"/>
      <c r="J271" s="38"/>
    </row>
    <row r="272" ht="115.2">
      <c r="A272" s="29" t="s">
        <v>38</v>
      </c>
      <c r="B272" s="36"/>
      <c r="C272" s="37"/>
      <c r="D272" s="37"/>
      <c r="E272" s="31" t="s">
        <v>822</v>
      </c>
      <c r="F272" s="37"/>
      <c r="G272" s="37"/>
      <c r="H272" s="37"/>
      <c r="I272" s="37"/>
      <c r="J272" s="38"/>
    </row>
    <row r="273" ht="28.8">
      <c r="A273" s="29" t="s">
        <v>29</v>
      </c>
      <c r="B273" s="29">
        <v>65</v>
      </c>
      <c r="C273" s="30" t="s">
        <v>823</v>
      </c>
      <c r="D273" s="29" t="s">
        <v>31</v>
      </c>
      <c r="E273" s="31" t="s">
        <v>824</v>
      </c>
      <c r="F273" s="32" t="s">
        <v>59</v>
      </c>
      <c r="G273" s="33">
        <v>109.17700000000001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28.8">
      <c r="A274" s="29" t="s">
        <v>34</v>
      </c>
      <c r="B274" s="36"/>
      <c r="C274" s="37"/>
      <c r="D274" s="37"/>
      <c r="E274" s="31" t="s">
        <v>824</v>
      </c>
      <c r="F274" s="37"/>
      <c r="G274" s="37"/>
      <c r="H274" s="37"/>
      <c r="I274" s="37"/>
      <c r="J274" s="38"/>
    </row>
    <row r="275" ht="129.6">
      <c r="A275" s="29" t="s">
        <v>36</v>
      </c>
      <c r="B275" s="36"/>
      <c r="C275" s="37"/>
      <c r="D275" s="37"/>
      <c r="E275" s="39" t="s">
        <v>825</v>
      </c>
      <c r="F275" s="37"/>
      <c r="G275" s="37"/>
      <c r="H275" s="37"/>
      <c r="I275" s="37"/>
      <c r="J275" s="38"/>
    </row>
    <row r="276" ht="100.8">
      <c r="A276" s="29" t="s">
        <v>38</v>
      </c>
      <c r="B276" s="36"/>
      <c r="C276" s="37"/>
      <c r="D276" s="37"/>
      <c r="E276" s="31" t="s">
        <v>826</v>
      </c>
      <c r="F276" s="37"/>
      <c r="G276" s="37"/>
      <c r="H276" s="37"/>
      <c r="I276" s="37"/>
      <c r="J276" s="38"/>
    </row>
    <row r="277">
      <c r="A277" s="29" t="s">
        <v>29</v>
      </c>
      <c r="B277" s="29">
        <v>66</v>
      </c>
      <c r="C277" s="30" t="s">
        <v>827</v>
      </c>
      <c r="D277" s="29" t="s">
        <v>31</v>
      </c>
      <c r="E277" s="31" t="s">
        <v>828</v>
      </c>
      <c r="F277" s="32" t="s">
        <v>59</v>
      </c>
      <c r="G277" s="33">
        <v>12.451000000000001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34</v>
      </c>
      <c r="B278" s="36"/>
      <c r="C278" s="37"/>
      <c r="D278" s="37"/>
      <c r="E278" s="31" t="s">
        <v>828</v>
      </c>
      <c r="F278" s="37"/>
      <c r="G278" s="37"/>
      <c r="H278" s="37"/>
      <c r="I278" s="37"/>
      <c r="J278" s="38"/>
    </row>
    <row r="279" ht="129.6">
      <c r="A279" s="29" t="s">
        <v>36</v>
      </c>
      <c r="B279" s="36"/>
      <c r="C279" s="37"/>
      <c r="D279" s="37"/>
      <c r="E279" s="39" t="s">
        <v>829</v>
      </c>
      <c r="F279" s="37"/>
      <c r="G279" s="37"/>
      <c r="H279" s="37"/>
      <c r="I279" s="37"/>
      <c r="J279" s="38"/>
    </row>
    <row r="280" ht="100.8">
      <c r="A280" s="29" t="s">
        <v>38</v>
      </c>
      <c r="B280" s="36"/>
      <c r="C280" s="37"/>
      <c r="D280" s="37"/>
      <c r="E280" s="31" t="s">
        <v>826</v>
      </c>
      <c r="F280" s="37"/>
      <c r="G280" s="37"/>
      <c r="H280" s="37"/>
      <c r="I280" s="37"/>
      <c r="J280" s="38"/>
    </row>
    <row r="281">
      <c r="A281" s="29" t="s">
        <v>29</v>
      </c>
      <c r="B281" s="29">
        <v>67</v>
      </c>
      <c r="C281" s="30" t="s">
        <v>830</v>
      </c>
      <c r="D281" s="29" t="s">
        <v>31</v>
      </c>
      <c r="E281" s="31" t="s">
        <v>831</v>
      </c>
      <c r="F281" s="32" t="s">
        <v>77</v>
      </c>
      <c r="G281" s="33">
        <v>2.5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34</v>
      </c>
      <c r="B282" s="36"/>
      <c r="C282" s="37"/>
      <c r="D282" s="37"/>
      <c r="E282" s="31" t="s">
        <v>831</v>
      </c>
      <c r="F282" s="37"/>
      <c r="G282" s="37"/>
      <c r="H282" s="37"/>
      <c r="I282" s="37"/>
      <c r="J282" s="38"/>
    </row>
    <row r="283" ht="43.2">
      <c r="A283" s="29" t="s">
        <v>36</v>
      </c>
      <c r="B283" s="36"/>
      <c r="C283" s="37"/>
      <c r="D283" s="37"/>
      <c r="E283" s="39" t="s">
        <v>832</v>
      </c>
      <c r="F283" s="37"/>
      <c r="G283" s="37"/>
      <c r="H283" s="37"/>
      <c r="I283" s="37"/>
      <c r="J283" s="38"/>
    </row>
    <row r="284" ht="86.4">
      <c r="A284" s="29" t="s">
        <v>38</v>
      </c>
      <c r="B284" s="36"/>
      <c r="C284" s="37"/>
      <c r="D284" s="37"/>
      <c r="E284" s="31" t="s">
        <v>833</v>
      </c>
      <c r="F284" s="37"/>
      <c r="G284" s="37"/>
      <c r="H284" s="37"/>
      <c r="I284" s="37"/>
      <c r="J284" s="38"/>
    </row>
    <row r="285">
      <c r="A285" s="29" t="s">
        <v>29</v>
      </c>
      <c r="B285" s="29">
        <v>68</v>
      </c>
      <c r="C285" s="30" t="s">
        <v>834</v>
      </c>
      <c r="D285" s="29" t="s">
        <v>31</v>
      </c>
      <c r="E285" s="31" t="s">
        <v>835</v>
      </c>
      <c r="F285" s="32" t="s">
        <v>53</v>
      </c>
      <c r="G285" s="33">
        <v>41.948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34</v>
      </c>
      <c r="B286" s="36"/>
      <c r="C286" s="37"/>
      <c r="D286" s="37"/>
      <c r="E286" s="31" t="s">
        <v>835</v>
      </c>
      <c r="F286" s="37"/>
      <c r="G286" s="37"/>
      <c r="H286" s="37"/>
      <c r="I286" s="37"/>
      <c r="J286" s="38"/>
    </row>
    <row r="287" ht="57.6">
      <c r="A287" s="29" t="s">
        <v>36</v>
      </c>
      <c r="B287" s="36"/>
      <c r="C287" s="37"/>
      <c r="D287" s="37"/>
      <c r="E287" s="39" t="s">
        <v>836</v>
      </c>
      <c r="F287" s="37"/>
      <c r="G287" s="37"/>
      <c r="H287" s="37"/>
      <c r="I287" s="37"/>
      <c r="J287" s="38"/>
    </row>
    <row r="288" ht="115.2">
      <c r="A288" s="29" t="s">
        <v>38</v>
      </c>
      <c r="B288" s="41"/>
      <c r="C288" s="42"/>
      <c r="D288" s="42"/>
      <c r="E288" s="31" t="s">
        <v>837</v>
      </c>
      <c r="F288" s="42"/>
      <c r="G288" s="42"/>
      <c r="H288" s="42"/>
      <c r="I288" s="42"/>
      <c r="J28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838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838</v>
      </c>
      <c r="D5" s="13"/>
      <c r="E5" s="14" t="s">
        <v>839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28.8">
      <c r="A10" s="29" t="s">
        <v>29</v>
      </c>
      <c r="B10" s="29">
        <v>1</v>
      </c>
      <c r="C10" s="30" t="s">
        <v>40</v>
      </c>
      <c r="D10" s="29" t="s">
        <v>31</v>
      </c>
      <c r="E10" s="31" t="s">
        <v>42</v>
      </c>
      <c r="F10" s="32" t="s">
        <v>33</v>
      </c>
      <c r="G10" s="33">
        <v>88.519999999999996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42</v>
      </c>
      <c r="F11" s="37"/>
      <c r="G11" s="37"/>
      <c r="H11" s="37"/>
      <c r="I11" s="37"/>
      <c r="J11" s="38"/>
    </row>
    <row r="12" ht="129.6">
      <c r="A12" s="29" t="s">
        <v>36</v>
      </c>
      <c r="B12" s="36"/>
      <c r="C12" s="37"/>
      <c r="D12" s="37"/>
      <c r="E12" s="39" t="s">
        <v>840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601</v>
      </c>
      <c r="D14" s="29" t="s">
        <v>31</v>
      </c>
      <c r="E14" s="31" t="s">
        <v>602</v>
      </c>
      <c r="F14" s="32" t="s">
        <v>33</v>
      </c>
      <c r="G14" s="33">
        <v>28.800000000000001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602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841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842</v>
      </c>
      <c r="D18" s="29" t="s">
        <v>31</v>
      </c>
      <c r="E18" s="31" t="s">
        <v>843</v>
      </c>
      <c r="F18" s="32" t="s">
        <v>33</v>
      </c>
      <c r="G18" s="33">
        <v>0.89300000000000002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843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844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845</v>
      </c>
      <c r="D22" s="29" t="s">
        <v>31</v>
      </c>
      <c r="E22" s="31" t="s">
        <v>846</v>
      </c>
      <c r="F22" s="32" t="s">
        <v>53</v>
      </c>
      <c r="G22" s="33">
        <v>24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846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847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848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849</v>
      </c>
      <c r="D26" s="29" t="s">
        <v>31</v>
      </c>
      <c r="E26" s="31" t="s">
        <v>850</v>
      </c>
      <c r="F26" s="32" t="s">
        <v>851</v>
      </c>
      <c r="G26" s="33">
        <v>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850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852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31" t="s">
        <v>848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853</v>
      </c>
      <c r="D30" s="29" t="s">
        <v>31</v>
      </c>
      <c r="E30" s="31" t="s">
        <v>854</v>
      </c>
      <c r="F30" s="32" t="s">
        <v>53</v>
      </c>
      <c r="G30" s="33">
        <v>24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854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847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31" t="s">
        <v>848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49</v>
      </c>
      <c r="D34" s="26"/>
      <c r="E34" s="23" t="s">
        <v>50</v>
      </c>
      <c r="F34" s="26"/>
      <c r="G34" s="26"/>
      <c r="H34" s="26"/>
      <c r="I34" s="27">
        <f>SUMIFS(I35:I86,A35:A86,"P")</f>
        <v>0</v>
      </c>
      <c r="J34" s="28"/>
    </row>
    <row r="35" ht="28.8">
      <c r="A35" s="29" t="s">
        <v>29</v>
      </c>
      <c r="B35" s="29">
        <v>7</v>
      </c>
      <c r="C35" s="30" t="s">
        <v>855</v>
      </c>
      <c r="D35" s="29" t="s">
        <v>31</v>
      </c>
      <c r="E35" s="31" t="s">
        <v>856</v>
      </c>
      <c r="F35" s="32" t="s">
        <v>59</v>
      </c>
      <c r="G35" s="33">
        <v>12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34</v>
      </c>
      <c r="B36" s="36"/>
      <c r="C36" s="37"/>
      <c r="D36" s="37"/>
      <c r="E36" s="31" t="s">
        <v>856</v>
      </c>
      <c r="F36" s="37"/>
      <c r="G36" s="37"/>
      <c r="H36" s="37"/>
      <c r="I36" s="37"/>
      <c r="J36" s="38"/>
    </row>
    <row r="37" ht="43.2">
      <c r="A37" s="29" t="s">
        <v>36</v>
      </c>
      <c r="B37" s="36"/>
      <c r="C37" s="37"/>
      <c r="D37" s="37"/>
      <c r="E37" s="39" t="s">
        <v>857</v>
      </c>
      <c r="F37" s="37"/>
      <c r="G37" s="37"/>
      <c r="H37" s="37"/>
      <c r="I37" s="37"/>
      <c r="J37" s="38"/>
    </row>
    <row r="38" ht="72">
      <c r="A38" s="29" t="s">
        <v>38</v>
      </c>
      <c r="B38" s="36"/>
      <c r="C38" s="37"/>
      <c r="D38" s="37"/>
      <c r="E38" s="31" t="s">
        <v>438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68</v>
      </c>
      <c r="D39" s="29" t="s">
        <v>31</v>
      </c>
      <c r="E39" s="31" t="s">
        <v>858</v>
      </c>
      <c r="F39" s="32" t="s">
        <v>59</v>
      </c>
      <c r="G39" s="33">
        <v>28.75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34</v>
      </c>
      <c r="B40" s="36"/>
      <c r="C40" s="37"/>
      <c r="D40" s="37"/>
      <c r="E40" s="31" t="s">
        <v>858</v>
      </c>
      <c r="F40" s="37"/>
      <c r="G40" s="37"/>
      <c r="H40" s="37"/>
      <c r="I40" s="37"/>
      <c r="J40" s="38"/>
    </row>
    <row r="41" ht="86.4">
      <c r="A41" s="29" t="s">
        <v>36</v>
      </c>
      <c r="B41" s="36"/>
      <c r="C41" s="37"/>
      <c r="D41" s="37"/>
      <c r="E41" s="39" t="s">
        <v>859</v>
      </c>
      <c r="F41" s="37"/>
      <c r="G41" s="37"/>
      <c r="H41" s="37"/>
      <c r="I41" s="37"/>
      <c r="J41" s="38"/>
    </row>
    <row r="42" ht="72">
      <c r="A42" s="29" t="s">
        <v>38</v>
      </c>
      <c r="B42" s="36"/>
      <c r="C42" s="37"/>
      <c r="D42" s="37"/>
      <c r="E42" s="31" t="s">
        <v>438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860</v>
      </c>
      <c r="D43" s="29" t="s">
        <v>31</v>
      </c>
      <c r="E43" s="31" t="s">
        <v>861</v>
      </c>
      <c r="F43" s="32" t="s">
        <v>59</v>
      </c>
      <c r="G43" s="33">
        <v>5.1749999999999998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861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862</v>
      </c>
      <c r="F45" s="37"/>
      <c r="G45" s="37"/>
      <c r="H45" s="37"/>
      <c r="I45" s="37"/>
      <c r="J45" s="38"/>
    </row>
    <row r="46" ht="28.8">
      <c r="A46" s="29" t="s">
        <v>38</v>
      </c>
      <c r="B46" s="36"/>
      <c r="C46" s="37"/>
      <c r="D46" s="37"/>
      <c r="E46" s="31" t="s">
        <v>622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341</v>
      </c>
      <c r="D47" s="29" t="s">
        <v>31</v>
      </c>
      <c r="E47" s="31" t="s">
        <v>342</v>
      </c>
      <c r="F47" s="32" t="s">
        <v>59</v>
      </c>
      <c r="G47" s="33">
        <v>9.5749999999999993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342</v>
      </c>
      <c r="F48" s="37"/>
      <c r="G48" s="37"/>
      <c r="H48" s="37"/>
      <c r="I48" s="37"/>
      <c r="J48" s="38"/>
    </row>
    <row r="49" ht="72">
      <c r="A49" s="29" t="s">
        <v>36</v>
      </c>
      <c r="B49" s="36"/>
      <c r="C49" s="37"/>
      <c r="D49" s="37"/>
      <c r="E49" s="39" t="s">
        <v>863</v>
      </c>
      <c r="F49" s="37"/>
      <c r="G49" s="37"/>
      <c r="H49" s="37"/>
      <c r="I49" s="37"/>
      <c r="J49" s="38"/>
    </row>
    <row r="50" ht="259.2">
      <c r="A50" s="29" t="s">
        <v>38</v>
      </c>
      <c r="B50" s="36"/>
      <c r="C50" s="37"/>
      <c r="D50" s="37"/>
      <c r="E50" s="31" t="s">
        <v>626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864</v>
      </c>
      <c r="D51" s="29" t="s">
        <v>31</v>
      </c>
      <c r="E51" s="31" t="s">
        <v>865</v>
      </c>
      <c r="F51" s="32" t="s">
        <v>59</v>
      </c>
      <c r="G51" s="33">
        <v>4.4000000000000004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865</v>
      </c>
      <c r="F52" s="37"/>
      <c r="G52" s="37"/>
      <c r="H52" s="37"/>
      <c r="I52" s="37"/>
      <c r="J52" s="38"/>
    </row>
    <row r="53" ht="28.8">
      <c r="A53" s="29" t="s">
        <v>36</v>
      </c>
      <c r="B53" s="36"/>
      <c r="C53" s="37"/>
      <c r="D53" s="37"/>
      <c r="E53" s="39" t="s">
        <v>866</v>
      </c>
      <c r="F53" s="37"/>
      <c r="G53" s="37"/>
      <c r="H53" s="37"/>
      <c r="I53" s="37"/>
      <c r="J53" s="38"/>
    </row>
    <row r="54" ht="288">
      <c r="A54" s="29" t="s">
        <v>38</v>
      </c>
      <c r="B54" s="36"/>
      <c r="C54" s="37"/>
      <c r="D54" s="37"/>
      <c r="E54" s="31" t="s">
        <v>634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631</v>
      </c>
      <c r="D55" s="29" t="s">
        <v>31</v>
      </c>
      <c r="E55" s="31" t="s">
        <v>632</v>
      </c>
      <c r="F55" s="32" t="s">
        <v>59</v>
      </c>
      <c r="G55" s="33">
        <v>15.51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632</v>
      </c>
      <c r="F56" s="37"/>
      <c r="G56" s="37"/>
      <c r="H56" s="37"/>
      <c r="I56" s="37"/>
      <c r="J56" s="38"/>
    </row>
    <row r="57" ht="43.2">
      <c r="A57" s="29" t="s">
        <v>36</v>
      </c>
      <c r="B57" s="36"/>
      <c r="C57" s="37"/>
      <c r="D57" s="37"/>
      <c r="E57" s="39" t="s">
        <v>867</v>
      </c>
      <c r="F57" s="37"/>
      <c r="G57" s="37"/>
      <c r="H57" s="37"/>
      <c r="I57" s="37"/>
      <c r="J57" s="38"/>
    </row>
    <row r="58" ht="288">
      <c r="A58" s="29" t="s">
        <v>38</v>
      </c>
      <c r="B58" s="36"/>
      <c r="C58" s="37"/>
      <c r="D58" s="37"/>
      <c r="E58" s="31" t="s">
        <v>634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116</v>
      </c>
      <c r="D59" s="29" t="s">
        <v>31</v>
      </c>
      <c r="E59" s="31" t="s">
        <v>117</v>
      </c>
      <c r="F59" s="32" t="s">
        <v>59</v>
      </c>
      <c r="G59" s="33">
        <v>25.085000000000001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117</v>
      </c>
      <c r="F60" s="37"/>
      <c r="G60" s="37"/>
      <c r="H60" s="37"/>
      <c r="I60" s="37"/>
      <c r="J60" s="38"/>
    </row>
    <row r="61" ht="57.6">
      <c r="A61" s="29" t="s">
        <v>36</v>
      </c>
      <c r="B61" s="36"/>
      <c r="C61" s="37"/>
      <c r="D61" s="37"/>
      <c r="E61" s="39" t="s">
        <v>868</v>
      </c>
      <c r="F61" s="37"/>
      <c r="G61" s="37"/>
      <c r="H61" s="37"/>
      <c r="I61" s="37"/>
      <c r="J61" s="38"/>
    </row>
    <row r="62" ht="172.8">
      <c r="A62" s="29" t="s">
        <v>38</v>
      </c>
      <c r="B62" s="36"/>
      <c r="C62" s="37"/>
      <c r="D62" s="37"/>
      <c r="E62" s="31" t="s">
        <v>450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350</v>
      </c>
      <c r="D63" s="29" t="s">
        <v>31</v>
      </c>
      <c r="E63" s="31" t="s">
        <v>351</v>
      </c>
      <c r="F63" s="32" t="s">
        <v>59</v>
      </c>
      <c r="G63" s="33">
        <v>4.4000000000000004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351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869</v>
      </c>
      <c r="F65" s="37"/>
      <c r="G65" s="37"/>
      <c r="H65" s="37"/>
      <c r="I65" s="37"/>
      <c r="J65" s="38"/>
    </row>
    <row r="66" ht="216">
      <c r="A66" s="29" t="s">
        <v>38</v>
      </c>
      <c r="B66" s="36"/>
      <c r="C66" s="37"/>
      <c r="D66" s="37"/>
      <c r="E66" s="31" t="s">
        <v>870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871</v>
      </c>
      <c r="D67" s="29" t="s">
        <v>31</v>
      </c>
      <c r="E67" s="31" t="s">
        <v>872</v>
      </c>
      <c r="F67" s="32" t="s">
        <v>53</v>
      </c>
      <c r="G67" s="33">
        <v>34.5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872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873</v>
      </c>
      <c r="F69" s="37"/>
      <c r="G69" s="37"/>
      <c r="H69" s="37"/>
      <c r="I69" s="37"/>
      <c r="J69" s="38"/>
    </row>
    <row r="70" ht="57.6">
      <c r="A70" s="29" t="s">
        <v>38</v>
      </c>
      <c r="B70" s="36"/>
      <c r="C70" s="37"/>
      <c r="D70" s="37"/>
      <c r="E70" s="31" t="s">
        <v>874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142</v>
      </c>
      <c r="D71" s="29" t="s">
        <v>31</v>
      </c>
      <c r="E71" s="31" t="s">
        <v>143</v>
      </c>
      <c r="F71" s="32" t="s">
        <v>53</v>
      </c>
      <c r="G71" s="33">
        <v>34.5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143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873</v>
      </c>
      <c r="F73" s="37"/>
      <c r="G73" s="37"/>
      <c r="H73" s="37"/>
      <c r="I73" s="37"/>
      <c r="J73" s="38"/>
    </row>
    <row r="74" ht="28.8">
      <c r="A74" s="29" t="s">
        <v>38</v>
      </c>
      <c r="B74" s="36"/>
      <c r="C74" s="37"/>
      <c r="D74" s="37"/>
      <c r="E74" s="31" t="s">
        <v>646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647</v>
      </c>
      <c r="D75" s="29" t="s">
        <v>31</v>
      </c>
      <c r="E75" s="31" t="s">
        <v>648</v>
      </c>
      <c r="F75" s="32" t="s">
        <v>53</v>
      </c>
      <c r="G75" s="33">
        <v>103.5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648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875</v>
      </c>
      <c r="F77" s="37"/>
      <c r="G77" s="37"/>
      <c r="H77" s="37"/>
      <c r="I77" s="37"/>
      <c r="J77" s="38"/>
    </row>
    <row r="78" ht="43.2">
      <c r="A78" s="29" t="s">
        <v>38</v>
      </c>
      <c r="B78" s="36"/>
      <c r="C78" s="37"/>
      <c r="D78" s="37"/>
      <c r="E78" s="31" t="s">
        <v>650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651</v>
      </c>
      <c r="D79" s="29" t="s">
        <v>31</v>
      </c>
      <c r="E79" s="31" t="s">
        <v>652</v>
      </c>
      <c r="F79" s="32" t="s">
        <v>53</v>
      </c>
      <c r="G79" s="33">
        <v>51.75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652</v>
      </c>
      <c r="F80" s="37"/>
      <c r="G80" s="37"/>
      <c r="H80" s="37"/>
      <c r="I80" s="37"/>
      <c r="J80" s="38"/>
    </row>
    <row r="81" ht="28.8">
      <c r="A81" s="29" t="s">
        <v>36</v>
      </c>
      <c r="B81" s="36"/>
      <c r="C81" s="37"/>
      <c r="D81" s="37"/>
      <c r="E81" s="39" t="s">
        <v>876</v>
      </c>
      <c r="F81" s="37"/>
      <c r="G81" s="37"/>
      <c r="H81" s="37"/>
      <c r="I81" s="37"/>
      <c r="J81" s="38"/>
    </row>
    <row r="82" ht="43.2">
      <c r="A82" s="29" t="s">
        <v>38</v>
      </c>
      <c r="B82" s="36"/>
      <c r="C82" s="37"/>
      <c r="D82" s="37"/>
      <c r="E82" s="31" t="s">
        <v>654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655</v>
      </c>
      <c r="D83" s="29" t="s">
        <v>31</v>
      </c>
      <c r="E83" s="31" t="s">
        <v>656</v>
      </c>
      <c r="F83" s="32" t="s">
        <v>59</v>
      </c>
      <c r="G83" s="33">
        <v>5.1749999999999998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656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877</v>
      </c>
      <c r="F85" s="37"/>
      <c r="G85" s="37"/>
      <c r="H85" s="37"/>
      <c r="I85" s="37"/>
      <c r="J85" s="38"/>
    </row>
    <row r="86" ht="57.6">
      <c r="A86" s="29" t="s">
        <v>38</v>
      </c>
      <c r="B86" s="36"/>
      <c r="C86" s="37"/>
      <c r="D86" s="37"/>
      <c r="E86" s="31" t="s">
        <v>658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146</v>
      </c>
      <c r="D87" s="26"/>
      <c r="E87" s="23" t="s">
        <v>147</v>
      </c>
      <c r="F87" s="26"/>
      <c r="G87" s="26"/>
      <c r="H87" s="26"/>
      <c r="I87" s="27">
        <f>SUMIFS(I88:I103,A88:A103,"P")</f>
        <v>0</v>
      </c>
      <c r="J87" s="28"/>
    </row>
    <row r="88">
      <c r="A88" s="29" t="s">
        <v>29</v>
      </c>
      <c r="B88" s="29">
        <v>20</v>
      </c>
      <c r="C88" s="30" t="s">
        <v>878</v>
      </c>
      <c r="D88" s="29" t="s">
        <v>31</v>
      </c>
      <c r="E88" s="31" t="s">
        <v>879</v>
      </c>
      <c r="F88" s="32" t="s">
        <v>53</v>
      </c>
      <c r="G88" s="33">
        <v>38.740000000000002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879</v>
      </c>
      <c r="F89" s="37"/>
      <c r="G89" s="37"/>
      <c r="H89" s="37"/>
      <c r="I89" s="37"/>
      <c r="J89" s="38"/>
    </row>
    <row r="90" ht="28.8">
      <c r="A90" s="29" t="s">
        <v>36</v>
      </c>
      <c r="B90" s="36"/>
      <c r="C90" s="37"/>
      <c r="D90" s="37"/>
      <c r="E90" s="39" t="s">
        <v>880</v>
      </c>
      <c r="F90" s="37"/>
      <c r="G90" s="37"/>
      <c r="H90" s="37"/>
      <c r="I90" s="37"/>
      <c r="J90" s="38"/>
    </row>
    <row r="91" ht="72">
      <c r="A91" s="29" t="s">
        <v>38</v>
      </c>
      <c r="B91" s="36"/>
      <c r="C91" s="37"/>
      <c r="D91" s="37"/>
      <c r="E91" s="31" t="s">
        <v>881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882</v>
      </c>
      <c r="D92" s="29" t="s">
        <v>31</v>
      </c>
      <c r="E92" s="31" t="s">
        <v>883</v>
      </c>
      <c r="F92" s="32" t="s">
        <v>59</v>
      </c>
      <c r="G92" s="33">
        <v>13.24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883</v>
      </c>
      <c r="F93" s="37"/>
      <c r="G93" s="37"/>
      <c r="H93" s="37"/>
      <c r="I93" s="37"/>
      <c r="J93" s="38"/>
    </row>
    <row r="94" ht="43.2">
      <c r="A94" s="29" t="s">
        <v>36</v>
      </c>
      <c r="B94" s="36"/>
      <c r="C94" s="37"/>
      <c r="D94" s="37"/>
      <c r="E94" s="39" t="s">
        <v>884</v>
      </c>
      <c r="F94" s="37"/>
      <c r="G94" s="37"/>
      <c r="H94" s="37"/>
      <c r="I94" s="37"/>
      <c r="J94" s="38"/>
    </row>
    <row r="95" ht="43.2">
      <c r="A95" s="29" t="s">
        <v>38</v>
      </c>
      <c r="B95" s="36"/>
      <c r="C95" s="37"/>
      <c r="D95" s="37"/>
      <c r="E95" s="31" t="s">
        <v>740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885</v>
      </c>
      <c r="D96" s="29" t="s">
        <v>31</v>
      </c>
      <c r="E96" s="31" t="s">
        <v>886</v>
      </c>
      <c r="F96" s="32" t="s">
        <v>59</v>
      </c>
      <c r="G96" s="33">
        <v>12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886</v>
      </c>
      <c r="F97" s="37"/>
      <c r="G97" s="37"/>
      <c r="H97" s="37"/>
      <c r="I97" s="37"/>
      <c r="J97" s="38"/>
    </row>
    <row r="98" ht="43.2">
      <c r="A98" s="29" t="s">
        <v>36</v>
      </c>
      <c r="B98" s="36"/>
      <c r="C98" s="37"/>
      <c r="D98" s="37"/>
      <c r="E98" s="39" t="s">
        <v>887</v>
      </c>
      <c r="F98" s="37"/>
      <c r="G98" s="37"/>
      <c r="H98" s="37"/>
      <c r="I98" s="37"/>
      <c r="J98" s="38"/>
    </row>
    <row r="99" ht="201.6">
      <c r="A99" s="29" t="s">
        <v>38</v>
      </c>
      <c r="B99" s="36"/>
      <c r="C99" s="37"/>
      <c r="D99" s="37"/>
      <c r="E99" s="31" t="s">
        <v>888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889</v>
      </c>
      <c r="D100" s="29" t="s">
        <v>31</v>
      </c>
      <c r="E100" s="31" t="s">
        <v>890</v>
      </c>
      <c r="F100" s="32" t="s">
        <v>59</v>
      </c>
      <c r="G100" s="33">
        <v>0.074999999999999997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890</v>
      </c>
      <c r="F101" s="37"/>
      <c r="G101" s="37"/>
      <c r="H101" s="37"/>
      <c r="I101" s="37"/>
      <c r="J101" s="38"/>
    </row>
    <row r="102" ht="43.2">
      <c r="A102" s="29" t="s">
        <v>36</v>
      </c>
      <c r="B102" s="36"/>
      <c r="C102" s="37"/>
      <c r="D102" s="37"/>
      <c r="E102" s="39" t="s">
        <v>891</v>
      </c>
      <c r="F102" s="37"/>
      <c r="G102" s="37"/>
      <c r="H102" s="37"/>
      <c r="I102" s="37"/>
      <c r="J102" s="38"/>
    </row>
    <row r="103" ht="316.8">
      <c r="A103" s="29" t="s">
        <v>38</v>
      </c>
      <c r="B103" s="36"/>
      <c r="C103" s="37"/>
      <c r="D103" s="37"/>
      <c r="E103" s="31" t="s">
        <v>892</v>
      </c>
      <c r="F103" s="37"/>
      <c r="G103" s="37"/>
      <c r="H103" s="37"/>
      <c r="I103" s="37"/>
      <c r="J103" s="38"/>
    </row>
    <row r="104">
      <c r="A104" s="23" t="s">
        <v>26</v>
      </c>
      <c r="B104" s="24"/>
      <c r="C104" s="25" t="s">
        <v>157</v>
      </c>
      <c r="D104" s="26"/>
      <c r="E104" s="23" t="s">
        <v>158</v>
      </c>
      <c r="F104" s="26"/>
      <c r="G104" s="26"/>
      <c r="H104" s="26"/>
      <c r="I104" s="27">
        <f>SUMIFS(I105:I108,A105:A108,"P")</f>
        <v>0</v>
      </c>
      <c r="J104" s="28"/>
    </row>
    <row r="105" ht="28.8">
      <c r="A105" s="29" t="s">
        <v>29</v>
      </c>
      <c r="B105" s="29">
        <v>24</v>
      </c>
      <c r="C105" s="30" t="s">
        <v>893</v>
      </c>
      <c r="D105" s="29" t="s">
        <v>31</v>
      </c>
      <c r="E105" s="31" t="s">
        <v>894</v>
      </c>
      <c r="F105" s="32" t="s">
        <v>59</v>
      </c>
      <c r="G105" s="33">
        <v>15.51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34</v>
      </c>
      <c r="B106" s="36"/>
      <c r="C106" s="37"/>
      <c r="D106" s="37"/>
      <c r="E106" s="31" t="s">
        <v>894</v>
      </c>
      <c r="F106" s="37"/>
      <c r="G106" s="37"/>
      <c r="H106" s="37"/>
      <c r="I106" s="37"/>
      <c r="J106" s="38"/>
    </row>
    <row r="107" ht="28.8">
      <c r="A107" s="29" t="s">
        <v>36</v>
      </c>
      <c r="B107" s="36"/>
      <c r="C107" s="37"/>
      <c r="D107" s="37"/>
      <c r="E107" s="39" t="s">
        <v>895</v>
      </c>
      <c r="F107" s="37"/>
      <c r="G107" s="37"/>
      <c r="H107" s="37"/>
      <c r="I107" s="37"/>
      <c r="J107" s="38"/>
    </row>
    <row r="108" ht="43.2">
      <c r="A108" s="29" t="s">
        <v>38</v>
      </c>
      <c r="B108" s="36"/>
      <c r="C108" s="37"/>
      <c r="D108" s="37"/>
      <c r="E108" s="31" t="s">
        <v>740</v>
      </c>
      <c r="F108" s="37"/>
      <c r="G108" s="37"/>
      <c r="H108" s="37"/>
      <c r="I108" s="37"/>
      <c r="J108" s="38"/>
    </row>
    <row r="109">
      <c r="A109" s="23" t="s">
        <v>26</v>
      </c>
      <c r="B109" s="24"/>
      <c r="C109" s="25" t="s">
        <v>182</v>
      </c>
      <c r="D109" s="26"/>
      <c r="E109" s="23" t="s">
        <v>183</v>
      </c>
      <c r="F109" s="26"/>
      <c r="G109" s="26"/>
      <c r="H109" s="26"/>
      <c r="I109" s="27">
        <f>SUMIFS(I110:I113,A110:A113,"P")</f>
        <v>0</v>
      </c>
      <c r="J109" s="28"/>
    </row>
    <row r="110">
      <c r="A110" s="29" t="s">
        <v>29</v>
      </c>
      <c r="B110" s="29">
        <v>25</v>
      </c>
      <c r="C110" s="30" t="s">
        <v>896</v>
      </c>
      <c r="D110" s="29" t="s">
        <v>31</v>
      </c>
      <c r="E110" s="31" t="s">
        <v>897</v>
      </c>
      <c r="F110" s="32" t="s">
        <v>53</v>
      </c>
      <c r="G110" s="33">
        <v>7.2000000000000002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897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898</v>
      </c>
      <c r="F112" s="37"/>
      <c r="G112" s="37"/>
      <c r="H112" s="37"/>
      <c r="I112" s="37"/>
      <c r="J112" s="38"/>
    </row>
    <row r="113" ht="144">
      <c r="A113" s="29" t="s">
        <v>38</v>
      </c>
      <c r="B113" s="36"/>
      <c r="C113" s="37"/>
      <c r="D113" s="37"/>
      <c r="E113" s="31" t="s">
        <v>550</v>
      </c>
      <c r="F113" s="37"/>
      <c r="G113" s="37"/>
      <c r="H113" s="37"/>
      <c r="I113" s="37"/>
      <c r="J113" s="38"/>
    </row>
    <row r="114">
      <c r="A114" s="23" t="s">
        <v>26</v>
      </c>
      <c r="B114" s="24"/>
      <c r="C114" s="25" t="s">
        <v>756</v>
      </c>
      <c r="D114" s="26"/>
      <c r="E114" s="23" t="s">
        <v>757</v>
      </c>
      <c r="F114" s="26"/>
      <c r="G114" s="26"/>
      <c r="H114" s="26"/>
      <c r="I114" s="27">
        <f>SUMIFS(I115:I118,A115:A118,"P")</f>
        <v>0</v>
      </c>
      <c r="J114" s="28"/>
    </row>
    <row r="115">
      <c r="A115" s="29" t="s">
        <v>29</v>
      </c>
      <c r="B115" s="29">
        <v>26</v>
      </c>
      <c r="C115" s="30" t="s">
        <v>899</v>
      </c>
      <c r="D115" s="29" t="s">
        <v>31</v>
      </c>
      <c r="E115" s="31" t="s">
        <v>900</v>
      </c>
      <c r="F115" s="32" t="s">
        <v>59</v>
      </c>
      <c r="G115" s="33">
        <v>1.2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900</v>
      </c>
      <c r="F116" s="37"/>
      <c r="G116" s="37"/>
      <c r="H116" s="37"/>
      <c r="I116" s="37"/>
      <c r="J116" s="38"/>
    </row>
    <row r="117">
      <c r="A117" s="29" t="s">
        <v>36</v>
      </c>
      <c r="B117" s="36"/>
      <c r="C117" s="37"/>
      <c r="D117" s="37"/>
      <c r="E117" s="39" t="s">
        <v>901</v>
      </c>
      <c r="F117" s="37"/>
      <c r="G117" s="37"/>
      <c r="H117" s="37"/>
      <c r="I117" s="37"/>
      <c r="J117" s="38"/>
    </row>
    <row r="118" ht="57.6">
      <c r="A118" s="29" t="s">
        <v>38</v>
      </c>
      <c r="B118" s="36"/>
      <c r="C118" s="37"/>
      <c r="D118" s="37"/>
      <c r="E118" s="31" t="s">
        <v>902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244</v>
      </c>
      <c r="D119" s="26"/>
      <c r="E119" s="23" t="s">
        <v>245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29</v>
      </c>
      <c r="B120" s="29">
        <v>27</v>
      </c>
      <c r="C120" s="30" t="s">
        <v>903</v>
      </c>
      <c r="D120" s="29" t="s">
        <v>31</v>
      </c>
      <c r="E120" s="31" t="s">
        <v>904</v>
      </c>
      <c r="F120" s="32" t="s">
        <v>220</v>
      </c>
      <c r="G120" s="33">
        <v>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904</v>
      </c>
      <c r="F121" s="37"/>
      <c r="G121" s="37"/>
      <c r="H121" s="37"/>
      <c r="I121" s="37"/>
      <c r="J121" s="38"/>
    </row>
    <row r="122" ht="28.8">
      <c r="A122" s="29" t="s">
        <v>36</v>
      </c>
      <c r="B122" s="36"/>
      <c r="C122" s="37"/>
      <c r="D122" s="37"/>
      <c r="E122" s="39" t="s">
        <v>905</v>
      </c>
      <c r="F122" s="37"/>
      <c r="G122" s="37"/>
      <c r="H122" s="37"/>
      <c r="I122" s="37"/>
      <c r="J122" s="38"/>
    </row>
    <row r="123" ht="43.2">
      <c r="A123" s="29" t="s">
        <v>38</v>
      </c>
      <c r="B123" s="36"/>
      <c r="C123" s="37"/>
      <c r="D123" s="37"/>
      <c r="E123" s="31" t="s">
        <v>906</v>
      </c>
      <c r="F123" s="37"/>
      <c r="G123" s="37"/>
      <c r="H123" s="37"/>
      <c r="I123" s="37"/>
      <c r="J123" s="38"/>
    </row>
    <row r="124">
      <c r="A124" s="29" t="s">
        <v>29</v>
      </c>
      <c r="B124" s="29">
        <v>28</v>
      </c>
      <c r="C124" s="30" t="s">
        <v>907</v>
      </c>
      <c r="D124" s="29" t="s">
        <v>31</v>
      </c>
      <c r="E124" s="31" t="s">
        <v>908</v>
      </c>
      <c r="F124" s="32" t="s">
        <v>59</v>
      </c>
      <c r="G124" s="33">
        <v>1.2749999999999999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31" t="s">
        <v>908</v>
      </c>
      <c r="F125" s="37"/>
      <c r="G125" s="37"/>
      <c r="H125" s="37"/>
      <c r="I125" s="37"/>
      <c r="J125" s="38"/>
    </row>
    <row r="126" ht="57.6">
      <c r="A126" s="29" t="s">
        <v>36</v>
      </c>
      <c r="B126" s="36"/>
      <c r="C126" s="37"/>
      <c r="D126" s="37"/>
      <c r="E126" s="39" t="s">
        <v>909</v>
      </c>
      <c r="F126" s="37"/>
      <c r="G126" s="37"/>
      <c r="H126" s="37"/>
      <c r="I126" s="37"/>
      <c r="J126" s="38"/>
    </row>
    <row r="127" ht="100.8">
      <c r="A127" s="29" t="s">
        <v>38</v>
      </c>
      <c r="B127" s="41"/>
      <c r="C127" s="42"/>
      <c r="D127" s="42"/>
      <c r="E127" s="31" t="s">
        <v>826</v>
      </c>
      <c r="F127" s="42"/>
      <c r="G127" s="42"/>
      <c r="H127" s="42"/>
      <c r="I127" s="42"/>
      <c r="J12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910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910</v>
      </c>
      <c r="D5" s="13"/>
      <c r="E5" s="14" t="s">
        <v>911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SUMIFS(I10:I84,A10:A84,"P")</f>
        <v>0</v>
      </c>
      <c r="J9" s="28"/>
    </row>
    <row r="10">
      <c r="A10" s="29" t="s">
        <v>29</v>
      </c>
      <c r="B10" s="29">
        <v>1</v>
      </c>
      <c r="C10" s="30" t="s">
        <v>912</v>
      </c>
      <c r="D10" s="29" t="s">
        <v>31</v>
      </c>
      <c r="E10" s="31" t="s">
        <v>913</v>
      </c>
      <c r="F10" s="32" t="s">
        <v>396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00.8">
      <c r="A11" s="29" t="s">
        <v>34</v>
      </c>
      <c r="B11" s="36"/>
      <c r="C11" s="37"/>
      <c r="D11" s="37"/>
      <c r="E11" s="31" t="s">
        <v>914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915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848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916</v>
      </c>
      <c r="D14" s="29" t="s">
        <v>31</v>
      </c>
      <c r="E14" s="31" t="s">
        <v>917</v>
      </c>
      <c r="F14" s="32" t="s">
        <v>396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34</v>
      </c>
      <c r="B15" s="36"/>
      <c r="C15" s="37"/>
      <c r="D15" s="37"/>
      <c r="E15" s="31" t="s">
        <v>918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919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920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921</v>
      </c>
      <c r="D18" s="29" t="s">
        <v>31</v>
      </c>
      <c r="E18" s="31" t="s">
        <v>917</v>
      </c>
      <c r="F18" s="32" t="s">
        <v>396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86.4">
      <c r="A19" s="29" t="s">
        <v>34</v>
      </c>
      <c r="B19" s="36"/>
      <c r="C19" s="37"/>
      <c r="D19" s="37"/>
      <c r="E19" s="31" t="s">
        <v>922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923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31" t="s">
        <v>920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924</v>
      </c>
      <c r="D22" s="29" t="s">
        <v>31</v>
      </c>
      <c r="E22" s="31" t="s">
        <v>925</v>
      </c>
      <c r="F22" s="32" t="s">
        <v>396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15.2">
      <c r="A23" s="29" t="s">
        <v>34</v>
      </c>
      <c r="B23" s="36"/>
      <c r="C23" s="37"/>
      <c r="D23" s="37"/>
      <c r="E23" s="31" t="s">
        <v>926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927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920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928</v>
      </c>
      <c r="D26" s="29" t="s">
        <v>31</v>
      </c>
      <c r="E26" s="31" t="s">
        <v>925</v>
      </c>
      <c r="F26" s="32" t="s">
        <v>396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8">
      <c r="A27" s="29" t="s">
        <v>34</v>
      </c>
      <c r="B27" s="36"/>
      <c r="C27" s="37"/>
      <c r="D27" s="37"/>
      <c r="E27" s="31" t="s">
        <v>929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927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31" t="s">
        <v>920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930</v>
      </c>
      <c r="D30" s="29" t="s">
        <v>31</v>
      </c>
      <c r="E30" s="31" t="s">
        <v>925</v>
      </c>
      <c r="F30" s="32" t="s">
        <v>396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15.2">
      <c r="A31" s="29" t="s">
        <v>34</v>
      </c>
      <c r="B31" s="36"/>
      <c r="C31" s="37"/>
      <c r="D31" s="37"/>
      <c r="E31" s="31" t="s">
        <v>931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927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31" t="s">
        <v>920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932</v>
      </c>
      <c r="D34" s="29" t="s">
        <v>31</v>
      </c>
      <c r="E34" s="31" t="s">
        <v>933</v>
      </c>
      <c r="F34" s="32" t="s">
        <v>396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34</v>
      </c>
      <c r="B35" s="36"/>
      <c r="C35" s="37"/>
      <c r="D35" s="37"/>
      <c r="E35" s="31" t="s">
        <v>934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935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31" t="s">
        <v>920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936</v>
      </c>
      <c r="D38" s="29" t="s">
        <v>31</v>
      </c>
      <c r="E38" s="31" t="s">
        <v>937</v>
      </c>
      <c r="F38" s="32" t="s">
        <v>220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938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939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31" t="s">
        <v>920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940</v>
      </c>
      <c r="D42" s="29" t="s">
        <v>31</v>
      </c>
      <c r="E42" s="31" t="s">
        <v>941</v>
      </c>
      <c r="F42" s="32" t="s">
        <v>396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34</v>
      </c>
      <c r="B43" s="36"/>
      <c r="C43" s="37"/>
      <c r="D43" s="37"/>
      <c r="E43" s="31" t="s">
        <v>942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943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31" t="s">
        <v>920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944</v>
      </c>
      <c r="D46" s="29" t="s">
        <v>31</v>
      </c>
      <c r="E46" s="31" t="s">
        <v>945</v>
      </c>
      <c r="F46" s="32" t="s">
        <v>396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34</v>
      </c>
      <c r="B47" s="36"/>
      <c r="C47" s="37"/>
      <c r="D47" s="37"/>
      <c r="E47" s="31" t="s">
        <v>946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947</v>
      </c>
      <c r="F48" s="37"/>
      <c r="G48" s="37"/>
      <c r="H48" s="37"/>
      <c r="I48" s="37"/>
      <c r="J48" s="38"/>
    </row>
    <row r="49">
      <c r="A49" s="29" t="s">
        <v>38</v>
      </c>
      <c r="B49" s="36"/>
      <c r="C49" s="37"/>
      <c r="D49" s="37"/>
      <c r="E49" s="31" t="s">
        <v>920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948</v>
      </c>
      <c r="D50" s="29" t="s">
        <v>31</v>
      </c>
      <c r="E50" s="31" t="s">
        <v>949</v>
      </c>
      <c r="F50" s="32" t="s">
        <v>396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00.8">
      <c r="A51" s="29" t="s">
        <v>34</v>
      </c>
      <c r="B51" s="36"/>
      <c r="C51" s="37"/>
      <c r="D51" s="37"/>
      <c r="E51" s="31" t="s">
        <v>950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951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31" t="s">
        <v>920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952</v>
      </c>
      <c r="D54" s="29" t="s">
        <v>31</v>
      </c>
      <c r="E54" s="31" t="s">
        <v>953</v>
      </c>
      <c r="F54" s="32" t="s">
        <v>396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34</v>
      </c>
      <c r="B55" s="36"/>
      <c r="C55" s="37"/>
      <c r="D55" s="37"/>
      <c r="E55" s="31" t="s">
        <v>954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955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956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957</v>
      </c>
      <c r="D58" s="29" t="s">
        <v>31</v>
      </c>
      <c r="E58" s="31" t="s">
        <v>958</v>
      </c>
      <c r="F58" s="32" t="s">
        <v>396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29.6">
      <c r="A59" s="29" t="s">
        <v>34</v>
      </c>
      <c r="B59" s="36"/>
      <c r="C59" s="37"/>
      <c r="D59" s="37"/>
      <c r="E59" s="31" t="s">
        <v>959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947</v>
      </c>
      <c r="F60" s="37"/>
      <c r="G60" s="37"/>
      <c r="H60" s="37"/>
      <c r="I60" s="37"/>
      <c r="J60" s="38"/>
    </row>
    <row r="61" ht="57.6">
      <c r="A61" s="29" t="s">
        <v>38</v>
      </c>
      <c r="B61" s="36"/>
      <c r="C61" s="37"/>
      <c r="D61" s="37"/>
      <c r="E61" s="31" t="s">
        <v>956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960</v>
      </c>
      <c r="D62" s="29" t="s">
        <v>31</v>
      </c>
      <c r="E62" s="31" t="s">
        <v>961</v>
      </c>
      <c r="F62" s="32" t="s">
        <v>396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34</v>
      </c>
      <c r="B63" s="36"/>
      <c r="C63" s="37"/>
      <c r="D63" s="37"/>
      <c r="E63" s="31" t="s">
        <v>962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963</v>
      </c>
      <c r="F64" s="37"/>
      <c r="G64" s="37"/>
      <c r="H64" s="37"/>
      <c r="I64" s="37"/>
      <c r="J64" s="38"/>
    </row>
    <row r="65" ht="57.6">
      <c r="A65" s="29" t="s">
        <v>38</v>
      </c>
      <c r="B65" s="36"/>
      <c r="C65" s="37"/>
      <c r="D65" s="37"/>
      <c r="E65" s="31" t="s">
        <v>956</v>
      </c>
      <c r="F65" s="37"/>
      <c r="G65" s="37"/>
      <c r="H65" s="37"/>
      <c r="I65" s="37"/>
      <c r="J65" s="38"/>
    </row>
    <row r="66" ht="28.8">
      <c r="A66" s="29" t="s">
        <v>29</v>
      </c>
      <c r="B66" s="29">
        <v>15</v>
      </c>
      <c r="C66" s="30" t="s">
        <v>964</v>
      </c>
      <c r="D66" s="29" t="s">
        <v>31</v>
      </c>
      <c r="E66" s="31" t="s">
        <v>965</v>
      </c>
      <c r="F66" s="32" t="s">
        <v>396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15.2">
      <c r="A67" s="29" t="s">
        <v>34</v>
      </c>
      <c r="B67" s="36"/>
      <c r="C67" s="37"/>
      <c r="D67" s="37"/>
      <c r="E67" s="31" t="s">
        <v>966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967</v>
      </c>
      <c r="F68" s="37"/>
      <c r="G68" s="37"/>
      <c r="H68" s="37"/>
      <c r="I68" s="37"/>
      <c r="J68" s="38"/>
    </row>
    <row r="69">
      <c r="A69" s="29" t="s">
        <v>38</v>
      </c>
      <c r="B69" s="36"/>
      <c r="C69" s="37"/>
      <c r="D69" s="37"/>
      <c r="E69" s="31" t="s">
        <v>920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968</v>
      </c>
      <c r="D70" s="29" t="s">
        <v>31</v>
      </c>
      <c r="E70" s="31" t="s">
        <v>969</v>
      </c>
      <c r="F70" s="32" t="s">
        <v>220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34</v>
      </c>
      <c r="B71" s="36"/>
      <c r="C71" s="37"/>
      <c r="D71" s="37"/>
      <c r="E71" s="31" t="s">
        <v>970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971</v>
      </c>
      <c r="F72" s="37"/>
      <c r="G72" s="37"/>
      <c r="H72" s="37"/>
      <c r="I72" s="37"/>
      <c r="J72" s="38"/>
    </row>
    <row r="73" ht="57.6">
      <c r="A73" s="29" t="s">
        <v>38</v>
      </c>
      <c r="B73" s="36"/>
      <c r="C73" s="37"/>
      <c r="D73" s="37"/>
      <c r="E73" s="31" t="s">
        <v>972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973</v>
      </c>
      <c r="D74" s="29" t="s">
        <v>31</v>
      </c>
      <c r="E74" s="31" t="s">
        <v>974</v>
      </c>
      <c r="F74" s="32" t="s">
        <v>612</v>
      </c>
      <c r="G74" s="33">
        <v>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34</v>
      </c>
      <c r="B75" s="36"/>
      <c r="C75" s="37"/>
      <c r="D75" s="37"/>
      <c r="E75" s="31" t="s">
        <v>975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976</v>
      </c>
      <c r="F76" s="37"/>
      <c r="G76" s="37"/>
      <c r="H76" s="37"/>
      <c r="I76" s="37"/>
      <c r="J76" s="38"/>
    </row>
    <row r="77" ht="28.8">
      <c r="A77" s="29" t="s">
        <v>38</v>
      </c>
      <c r="B77" s="36"/>
      <c r="C77" s="37"/>
      <c r="D77" s="37"/>
      <c r="E77" s="31" t="s">
        <v>977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978</v>
      </c>
      <c r="D78" s="29" t="s">
        <v>31</v>
      </c>
      <c r="E78" s="31" t="s">
        <v>979</v>
      </c>
      <c r="F78" s="32" t="s">
        <v>220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 ht="129.6">
      <c r="A80" s="29" t="s">
        <v>38</v>
      </c>
      <c r="B80" s="36"/>
      <c r="C80" s="37"/>
      <c r="D80" s="37"/>
      <c r="E80" s="31" t="s">
        <v>980</v>
      </c>
      <c r="F80" s="37"/>
      <c r="G80" s="37"/>
      <c r="H80" s="37"/>
      <c r="I80" s="37"/>
      <c r="J80" s="38"/>
    </row>
    <row r="81" ht="28.8">
      <c r="A81" s="29" t="s">
        <v>29</v>
      </c>
      <c r="B81" s="29">
        <v>19</v>
      </c>
      <c r="C81" s="30" t="s">
        <v>981</v>
      </c>
      <c r="D81" s="29" t="s">
        <v>31</v>
      </c>
      <c r="E81" s="31" t="s">
        <v>982</v>
      </c>
      <c r="F81" s="32" t="s">
        <v>396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3.2">
      <c r="A82" s="29" t="s">
        <v>34</v>
      </c>
      <c r="B82" s="36"/>
      <c r="C82" s="37"/>
      <c r="D82" s="37"/>
      <c r="E82" s="31" t="s">
        <v>983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9" t="s">
        <v>984</v>
      </c>
      <c r="F83" s="37"/>
      <c r="G83" s="37"/>
      <c r="H83" s="37"/>
      <c r="I83" s="37"/>
      <c r="J83" s="38"/>
    </row>
    <row r="84" ht="57.6">
      <c r="A84" s="29" t="s">
        <v>38</v>
      </c>
      <c r="B84" s="41"/>
      <c r="C84" s="42"/>
      <c r="D84" s="42"/>
      <c r="E84" s="31" t="s">
        <v>985</v>
      </c>
      <c r="F84" s="42"/>
      <c r="G84" s="42"/>
      <c r="H84" s="42"/>
      <c r="I84" s="42"/>
      <c r="J8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2025-01-09T06:21:19Z</dcterms:created>
  <dcterms:modified xsi:type="dcterms:W3CDTF">2025-01-09T06:21:20Z</dcterms:modified>
</cp:coreProperties>
</file>